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ACHETEURS\DOSSIERS-ACHATS\1. EN_CONSULTATION\2025-YOZC-DSI-HPC-IA-ONERA\1.CONSULTATION\DCE EN ATTENTE DE RELECTURE\Relecture\YOZC2\"/>
    </mc:Choice>
  </mc:AlternateContent>
  <bookViews>
    <workbookView xWindow="0" yWindow="0" windowWidth="23928" windowHeight="11928"/>
  </bookViews>
  <sheets>
    <sheet name="Principes" sheetId="1" r:id="rId1"/>
    <sheet name="Variabilité infras" sheetId="13" r:id="rId2"/>
    <sheet name="Infras CSI PROD" sheetId="14" r:id="rId3"/>
    <sheet name="Infras CSI DEV" sheetId="15" r:id="rId4"/>
    <sheet name="CSI-forfait" sheetId="7" r:id="rId5"/>
    <sheet name="CSI-prestas" sheetId="11" r:id="rId6"/>
    <sheet name="Récapitulatif" sheetId="10" r:id="rId7"/>
  </sheets>
  <definedNames>
    <definedName name="ADP_1">#REF!</definedName>
    <definedName name="ADP_2">#REF!</definedName>
    <definedName name="CAD_1">#REF!</definedName>
    <definedName name="CAD_2">#REF!</definedName>
    <definedName name="CAD_3">#REF!</definedName>
    <definedName name="CAD_4">#REF!</definedName>
    <definedName name="CAD_NOMINAL">#REF!</definedName>
    <definedName name="CAD_TOTAL">#REF!</definedName>
    <definedName name="CAD_VARIBILITE1">#REF!</definedName>
    <definedName name="CAD_VARIBILITE2">#REF!</definedName>
    <definedName name="CAD_VARIBILITE3">#REF!</definedName>
    <definedName name="CSI_1" localSheetId="1">'Variabilité infras'!#REF!</definedName>
    <definedName name="CSI_1">'CSI-forfait'!#REF!</definedName>
    <definedName name="CSI_2" localSheetId="1">'Variabilité infras'!#REF!</definedName>
    <definedName name="CSI_2">'CSI-forfait'!#REF!</definedName>
    <definedName name="CSI_3" localSheetId="1">'Variabilité infras'!#REF!</definedName>
    <definedName name="CSI_3">'CSI-forfait'!#REF!</definedName>
    <definedName name="CSI_4" localSheetId="1">'Variabilité infras'!#REF!</definedName>
    <definedName name="CSI_4">'CSI-forfait'!#REF!</definedName>
    <definedName name="CSI_ANNEE2" localSheetId="1">'Variabilité infras'!#REF!</definedName>
    <definedName name="CSI_ANNEE2">'CSI-forfait'!#REF!</definedName>
    <definedName name="CSI_ANNEE3" localSheetId="1">'Variabilité infras'!#REF!</definedName>
    <definedName name="CSI_ANNEE3">'CSI-forfait'!#REF!</definedName>
    <definedName name="CSI_ANNEE4" localSheetId="1">'Variabilité infras'!#REF!</definedName>
    <definedName name="CSI_ANNEE4">'CSI-forfait'!#REF!</definedName>
    <definedName name="CSI_NOMINAL" localSheetId="1">'Variabilité infras'!#REF!</definedName>
    <definedName name="CSI_NOMINAL">'CSI-forfait'!$G$10</definedName>
    <definedName name="CSI_TOTAL" localSheetId="1">'Variabilité infras'!#REF!</definedName>
    <definedName name="CSI_TOTAL">'CSI-forfait'!#REF!</definedName>
    <definedName name="EXD_1">'CSI-prestas'!$G$9</definedName>
    <definedName name="EXD_2">'CSI-prestas'!$G$10</definedName>
    <definedName name="EXD_3">'CSI-prestas'!$G$11</definedName>
    <definedName name="EXD_4">'CSI-prestas'!#REF!</definedName>
    <definedName name="NET_1">#REF!</definedName>
    <definedName name="NET_2">#REF!</definedName>
    <definedName name="NET_3">#REF!</definedName>
    <definedName name="NET_4">#REF!</definedName>
    <definedName name="NET_ANNEE1">#REF!</definedName>
    <definedName name="NET_ANNEE2">#REF!</definedName>
    <definedName name="NET_ANNEE3">#REF!</definedName>
    <definedName name="NET_ANNEE4">#REF!</definedName>
    <definedName name="NET_NOMINAL">#REF!</definedName>
    <definedName name="NET_TOTAL">#REF!</definedName>
    <definedName name="PIG_NOMINAL" localSheetId="3">#REF!</definedName>
    <definedName name="PIG_NOMINAL" localSheetId="1">#REF!</definedName>
    <definedName name="PIG_NOMINAL">#REF!</definedName>
    <definedName name="PIG_SCENAR1_1" localSheetId="3">#REF!</definedName>
    <definedName name="PIG_SCENAR1_1" localSheetId="1">#REF!</definedName>
    <definedName name="PIG_SCENAR1_1">#REF!</definedName>
    <definedName name="PIG_SCENAR1_2" localSheetId="3">#REF!</definedName>
    <definedName name="PIG_SCENAR1_2" localSheetId="1">#REF!</definedName>
    <definedName name="PIG_SCENAR1_2">#REF!</definedName>
    <definedName name="PIG_SCENAR1_3" localSheetId="3">#REF!</definedName>
    <definedName name="PIG_SCENAR1_3" localSheetId="1">#REF!</definedName>
    <definedName name="PIG_SCENAR1_3">#REF!</definedName>
    <definedName name="PIG_SCENAR2_1" localSheetId="3">#REF!</definedName>
    <definedName name="PIG_SCENAR2_1" localSheetId="1">#REF!</definedName>
    <definedName name="PIG_SCENAR2_1">#REF!</definedName>
    <definedName name="PIG_SCENAR2_2" localSheetId="3">#REF!</definedName>
    <definedName name="PIG_SCENAR2_2" localSheetId="1">#REF!</definedName>
    <definedName name="PIG_SCENAR2_2">#REF!</definedName>
    <definedName name="PIG_SCENAR2_3" localSheetId="3">#REF!</definedName>
    <definedName name="PIG_SCENAR2_3" localSheetId="1">#REF!</definedName>
    <definedName name="PIG_SCENAR2_3">#REF!</definedName>
    <definedName name="PTI_1">#REF!</definedName>
    <definedName name="PTI_2">#REF!</definedName>
    <definedName name="PTI_3">#REF!</definedName>
    <definedName name="PTI_4">#REF!</definedName>
    <definedName name="PTI_ANNE2" localSheetId="3">#REF!</definedName>
    <definedName name="PTI_ANNE2" localSheetId="1">#REF!</definedName>
    <definedName name="PTI_ANNE2">#REF!</definedName>
    <definedName name="PTI_ANNEE2">#REF!</definedName>
    <definedName name="PTI_ANNEE3">#REF!</definedName>
    <definedName name="PTI_ANNEE4">#REF!</definedName>
    <definedName name="PTI_NOMINAL">#REF!</definedName>
    <definedName name="PTI_TOTAL">#REF!</definedName>
    <definedName name="SRV_1">#REF!</definedName>
    <definedName name="SRV_2">#REF!</definedName>
    <definedName name="SRV_3">#REF!</definedName>
    <definedName name="SRV_4">#REF!</definedName>
    <definedName name="SRV_ANNE3" localSheetId="3">#REF!</definedName>
    <definedName name="SRV_ANNE3" localSheetId="1">#REF!</definedName>
    <definedName name="SRV_ANNE3">#REF!</definedName>
    <definedName name="SRV_ANNEE2">#REF!</definedName>
    <definedName name="SRV_ANNEE3">#REF!</definedName>
    <definedName name="SRV_ANNEE4">#REF!</definedName>
    <definedName name="SRV_NOMINAL">#REF!</definedName>
    <definedName name="SRV_TOTAL">#REF!</definedName>
    <definedName name="SVG_1">#REF!</definedName>
    <definedName name="SVG_2">#REF!</definedName>
    <definedName name="SVG_3">#REF!</definedName>
    <definedName name="SVG_4">#REF!</definedName>
    <definedName name="SVG_A2" localSheetId="3">#REF!</definedName>
    <definedName name="SVG_A2" localSheetId="1">#REF!</definedName>
    <definedName name="SVG_A2">#REF!</definedName>
    <definedName name="SVG_ANNEE2">#REF!</definedName>
    <definedName name="SVG_ANNEE3">#REF!</definedName>
    <definedName name="SVG_ANNEE4">#REF!</definedName>
    <definedName name="SVG_NOMINAL">#REF!</definedName>
    <definedName name="SVG_TOTAL">#REF!</definedName>
    <definedName name="_xlnm.Print_Area" localSheetId="4">'CSI-forfait'!$A$1:$M$39</definedName>
    <definedName name="_xlnm.Print_Area" localSheetId="5">'CSI-prestas'!$A$1:$M$13</definedName>
    <definedName name="_xlnm.Print_Area" localSheetId="0">Principes!$A$3:$Q$24</definedName>
    <definedName name="_xlnm.Print_Area" localSheetId="6">Récapitulatif!$A$1:$E$13</definedName>
    <definedName name="_xlnm.Print_Area" localSheetId="1">'Variabilité infras'!$A$1:$O$4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0" l="1"/>
  <c r="D10" i="10"/>
  <c r="D9" i="10"/>
  <c r="D8" i="10"/>
  <c r="D6" i="10"/>
  <c r="D5" i="10"/>
  <c r="D4" i="10"/>
  <c r="D7" i="10" s="1"/>
  <c r="D11" i="10" l="1"/>
</calcChain>
</file>

<file path=xl/sharedStrings.xml><?xml version="1.0" encoding="utf-8"?>
<sst xmlns="http://schemas.openxmlformats.org/spreadsheetml/2006/main" count="144" uniqueCount="116">
  <si>
    <t xml:space="preserve">Les cases en </t>
  </si>
  <si>
    <t>Année 1</t>
  </si>
  <si>
    <t>Année 2</t>
  </si>
  <si>
    <t>Année 3</t>
  </si>
  <si>
    <t>Total</t>
  </si>
  <si>
    <t>des différents onglets sont à remplir par le candidat.</t>
  </si>
  <si>
    <t>Montants finaux servant pour la notation financière :</t>
  </si>
  <si>
    <t>Total général</t>
  </si>
  <si>
    <t>Tarif annuel année 2 avec ce scénario (H.T.) :</t>
  </si>
  <si>
    <t>Tarif annuel année 3 avec ce scénario (H.T.) :</t>
  </si>
  <si>
    <t>La volumétrie du domaine CSI avec les poids des calculateurs est reprise dans le tableau Excel ci-contre.</t>
  </si>
  <si>
    <t>l'ancien Sator vers le nouveau. Ainsi le coefficient utilisateur est réduit sur l'ancien.</t>
  </si>
  <si>
    <t>Principes</t>
  </si>
  <si>
    <t>Notice pour le scenario</t>
  </si>
  <si>
    <t>L'exercice a pour but d'évaluer le modèle d'unités d'oeuvre du candidat dans la notation technique</t>
  </si>
  <si>
    <t xml:space="preserve">Pour rappel : </t>
  </si>
  <si>
    <t>Les tarifs à indiquer dans ce fichier ne doivent pas tenir compte des révisions de prix annuelles indexées sur l'indice INSEE.</t>
  </si>
  <si>
    <t>Tarif annuel année 1 avec ce scénario (H.T.) :</t>
  </si>
  <si>
    <t>EXD/1</t>
  </si>
  <si>
    <t>En jours commandés</t>
  </si>
  <si>
    <t>La notation financière de l'offre sera basée sur le tarif total issu du scenario pour les 3 années fermes</t>
  </si>
  <si>
    <t>Année 1 désigne la première année de contrat, de février 2026 à janvier 2027</t>
  </si>
  <si>
    <t>Année 2 désigne la deuxième année de contrat, de février 2027 à janvier 2028</t>
  </si>
  <si>
    <t>Année 3 désigne la troisième année de contrat, de février 2028 à janvier 2029</t>
  </si>
  <si>
    <t>Les chiffres pour les années 2 et 3 tiennent compte des scenarios ci-dessous.</t>
  </si>
  <si>
    <t>Le calculateur de production est SATOR, il n'est prévu aucune modification au cours de l'année 1</t>
  </si>
  <si>
    <t xml:space="preserve">En année 1, le calculateur de développement est JUNO, une extension significative de JUNO est prévue en année 1 </t>
  </si>
  <si>
    <t xml:space="preserve">elle doit être installée au T2 2026 et mise en service au T3 2026. </t>
  </si>
  <si>
    <t xml:space="preserve">En parallèle, le nouveau calculateur de production (SATOR-NEW) est installé à Palaiseau. </t>
  </si>
  <si>
    <t>Après la phase de recette et probablement de Grands Challenges, SATOR-NEW est mis en service le 01/10/2027.</t>
  </si>
  <si>
    <t xml:space="preserve">Pendant la phase de biseau de 3 mois, du 01/10 au 31/12/2027, la calculateur de production nominal devient SATOR-NEW  </t>
  </si>
  <si>
    <t>et les utilisateurs basculent de SATOR à SATOR-NEW.</t>
  </si>
  <si>
    <t>SATOR est éteint le 31/12/2027.</t>
  </si>
  <si>
    <t>Le calculateur de développement JUNO n'évolue pas en année 2.</t>
  </si>
  <si>
    <t>En année 2, le calculateur de production nominal est SATOR jusqu'au 01/10/2027.</t>
  </si>
  <si>
    <t>Scénario de variabilité - année 1 :</t>
  </si>
  <si>
    <t>Scénario de variabilité - année 2 :</t>
  </si>
  <si>
    <t>CALCUL SCIENTIFIQUE INTENSIF (CSI) - Forfait</t>
  </si>
  <si>
    <t>Tarif nominal CSI-forfait année 1 :</t>
  </si>
  <si>
    <t>Tarif nominal CSI-forfait année 3 :</t>
  </si>
  <si>
    <t>Tarif nominal CSI-forfait année 2 :</t>
  </si>
  <si>
    <t>Scénario de variabilité - année 3 :</t>
  </si>
  <si>
    <r>
      <t>Le nouveau calculateur de production (SATOR-NEW)  n'évolue pas pendant l'année 3. (</t>
    </r>
    <r>
      <rPr>
        <sz val="11"/>
        <color rgb="FFFF0000"/>
        <rFont val="Calibri"/>
        <family val="2"/>
        <scheme val="minor"/>
      </rPr>
      <t>RPO ?</t>
    </r>
    <r>
      <rPr>
        <sz val="11"/>
        <color theme="1"/>
        <rFont val="Calibri"/>
        <family val="2"/>
        <scheme val="minor"/>
      </rPr>
      <t xml:space="preserve">) </t>
    </r>
  </si>
  <si>
    <t>En année 3, une extension mineure de JUNO est prévue avec une installation au T2 2028 et une mise en service au T3 2028.</t>
  </si>
  <si>
    <t>La mise en service de cette extension majeure est effective au 01/09/2026.</t>
  </si>
  <si>
    <t>La mise en service de cette extension mineure est effective au 01/09/2028.</t>
  </si>
  <si>
    <t>CALCUL SCIENTIFIQUE INTENSIF (CSI) - Scénario de variabilité</t>
  </si>
  <si>
    <t>SATOR - 1</t>
  </si>
  <si>
    <t>JUNO - 1</t>
  </si>
  <si>
    <t>JUNO - 2</t>
  </si>
  <si>
    <t>SATOR NEW - 1</t>
  </si>
  <si>
    <t>JUNO - 3</t>
  </si>
  <si>
    <t>CALCUL SCIENTIFIQUE INTENSIF (CSI) - Description Infras PROD</t>
  </si>
  <si>
    <t>Nom de l'infrastructure</t>
  </si>
  <si>
    <t>Nombre d'utilisateurs actifs / mois</t>
  </si>
  <si>
    <t>Volumétrie stockage interne</t>
  </si>
  <si>
    <t>PROD Biseau 1</t>
  </si>
  <si>
    <t>PROD Biseau 2</t>
  </si>
  <si>
    <t xml:space="preserve">PROD Biseau 3 </t>
  </si>
  <si>
    <t>Période de biseau où SATOR et SATOR NEW sont en service en même temps</t>
  </si>
  <si>
    <t>75% d'utilisateurs sur SATOR - 1
25% sur SATOR NEW - 1</t>
  </si>
  <si>
    <t>50% d'utilisateurs sur SATOR - 1
50% sur SATOR NEW - 1</t>
  </si>
  <si>
    <t>25% d'utilisateurs sur SATOR - 1
75% sur SATOR NEW - 1</t>
  </si>
  <si>
    <t>CALCUL SCIENTIFIQUE INTENSIF (CSI) - Description Infras DEV</t>
  </si>
  <si>
    <t xml:space="preserve">entre 150 et 200 </t>
  </si>
  <si>
    <t>N/A</t>
  </si>
  <si>
    <t>800 nœuds</t>
  </si>
  <si>
    <t>49 280 cœurs</t>
  </si>
  <si>
    <t>1,8 Po</t>
  </si>
  <si>
    <t>400 nœuds</t>
  </si>
  <si>
    <t>38 400 cœurs</t>
  </si>
  <si>
    <t>2 Po</t>
  </si>
  <si>
    <t>10 nœuds</t>
  </si>
  <si>
    <t>entre 200 et 250</t>
  </si>
  <si>
    <t>entre 250 et 300</t>
  </si>
  <si>
    <t xml:space="preserve">Nombre de nœuds CPU </t>
  </si>
  <si>
    <t>Nombre de nœuds GPGPU</t>
  </si>
  <si>
    <t>Modèle de cartes GPU</t>
  </si>
  <si>
    <t>Nombre de cartes GPU / nœud GPGPU</t>
  </si>
  <si>
    <t>Nombre de nœuds de visualisation</t>
  </si>
  <si>
    <t>Nombre de cartes GPU / nœud visu</t>
  </si>
  <si>
    <t>Modèle de cartes GPU / nœud visu</t>
  </si>
  <si>
    <t>Modèle de cartes GPU / nœud GPGPU</t>
  </si>
  <si>
    <t>Nombre de cœurs total sur nœuds CPU</t>
  </si>
  <si>
    <t>Nombre de nœuds de connexion</t>
  </si>
  <si>
    <t>2 nœuds A30/1 nœud H200</t>
  </si>
  <si>
    <t>2 pour A30 / 4 pour H200</t>
  </si>
  <si>
    <t xml:space="preserve">Nvidia A30 / H200 </t>
  </si>
  <si>
    <t>RTX A2000</t>
  </si>
  <si>
    <t>500 To</t>
  </si>
  <si>
    <t>2 nœuds A30/4 nœuds H200</t>
  </si>
  <si>
    <t>CSI-forfait</t>
  </si>
  <si>
    <t xml:space="preserve">Scenario de variabilité </t>
  </si>
  <si>
    <t>Les règles de variabilité sont proposées par le candidat en fonction des éléments de périmètre technique indiqués dans le CCTP.</t>
  </si>
  <si>
    <t xml:space="preserve">L’ONERA n’impose pas de système d’unités d’œuvre mais fournit un ensemble de paramètres permettant au titulaire de proposer une formule de calcul qui devra éviter d’être trop complexe tout en présentant la meilleure pertinence technique possible. </t>
  </si>
  <si>
    <t xml:space="preserve">H200 </t>
  </si>
  <si>
    <t>Il est demandé de saisir à la fois les montants annuels en application du scenario de variabilité présenté.</t>
  </si>
  <si>
    <t xml:space="preserve">Formule de calcul proposée par le candidat pour la partie forfaitaire </t>
  </si>
  <si>
    <t>Description des paramètres utilisés dans la formule</t>
  </si>
  <si>
    <t>Le titulaire explique dans une annexe le détail de ces calculs de facturation.</t>
  </si>
  <si>
    <t>Paramètre 1</t>
  </si>
  <si>
    <t>Paramètre 2</t>
  </si>
  <si>
    <t>…</t>
  </si>
  <si>
    <t>Paramètre N</t>
  </si>
  <si>
    <t>Paramètre 3</t>
  </si>
  <si>
    <t>CALCUL SCIENTIFIQUE INTENSIF (CSI) - Prestations ponctuelles à la demande</t>
  </si>
  <si>
    <t>CSI-prestas</t>
  </si>
  <si>
    <t>Ingénieur système HPC/IA</t>
  </si>
  <si>
    <t>Architecte HPC</t>
  </si>
  <si>
    <t>Expert code HPC/IA</t>
  </si>
  <si>
    <t>Le titulaire détaille de manière explicite la formule et les paramètres utilisés. Il l'applique ensuite aux scénarios d'évolution des clusters indiquées dans les onglets "variabilité infras", "Infras CSI PROD", "Infras CSI DEV" pour remplir la projection de tarif sur les 3 années fermes du contrat.
Une zone de neutralisation pourrait être mise en place de manière à ne changer la facturation que lorsque la variabilité sort d'un certain intervalle (modification de la facturation par « marche »).</t>
  </si>
  <si>
    <t>Le scénario de variabilité envisagé pour évaluer la tarification est celui défini dans l'annexe 3 au CCTP "ax3-evolution_previsionnelle_infras_CSI.xlsx".</t>
  </si>
  <si>
    <t>Le contenu des évolutions imaginées est détaillé dans les onglets suivants : "Infras CSI PROD" pour l'évolution du cluster de production, "Infras CSI DEV" pour l'évolution du cluster de développement.</t>
  </si>
  <si>
    <t>Le poste 3 ne fait pas l'objet d'une facturation annuelle. C'est un domaine à marchés subséquents.</t>
  </si>
  <si>
    <t>des synoptiques indiqués dans le paragraphe 4.3 du CCTP ; pour le détail des profils voir paragraphe 3.6 du CCTP).</t>
  </si>
  <si>
    <t>Pour le scénario de variabilité, on simule la commande de jours comme indiqués dans le tableau ci-contre (conformément aux prestations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</si>
</sst>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b/>
      <u/>
      <sz val="11"/>
      <color theme="1"/>
      <name val="Calibri"/>
      <family val="2"/>
      <scheme val="minor"/>
    </font>
    <font>
      <b/>
      <sz val="18"/>
      <color theme="1"/>
      <name val="Calibri"/>
      <family val="2"/>
      <scheme val="minor"/>
    </font>
    <font>
      <b/>
      <sz val="10"/>
      <color rgb="FF000000"/>
      <name val="Arial"/>
      <family val="2"/>
    </font>
    <font>
      <b/>
      <sz val="12"/>
      <color theme="1"/>
      <name val="Calibri"/>
      <family val="2"/>
      <scheme val="minor"/>
    </font>
    <font>
      <b/>
      <sz val="14"/>
      <color theme="1"/>
      <name val="Calibri"/>
      <family val="2"/>
      <scheme val="minor"/>
    </font>
    <font>
      <sz val="14"/>
      <color theme="1"/>
      <name val="Calibri"/>
      <family val="2"/>
      <scheme val="minor"/>
    </font>
    <font>
      <sz val="11"/>
      <color theme="1"/>
      <name val="Arial"/>
      <family val="2"/>
    </font>
    <font>
      <b/>
      <sz val="20"/>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B6DDE8"/>
        <bgColor indexed="64"/>
      </patternFill>
    </fill>
    <fill>
      <patternFill patternType="solid">
        <fgColor theme="9" tint="0.79998168889431442"/>
        <bgColor indexed="64"/>
      </patternFill>
    </fill>
    <fill>
      <patternFill patternType="solid">
        <fgColor theme="8" tint="0.79998168889431442"/>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22">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4" fillId="2" borderId="0" xfId="0" applyFont="1" applyFill="1" applyBorder="1"/>
    <xf numFmtId="164" fontId="0" fillId="3" borderId="12" xfId="0" applyNumberFormat="1" applyFill="1" applyBorder="1"/>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9" fillId="6" borderId="17" xfId="0" applyFont="1" applyFill="1" applyBorder="1" applyAlignment="1">
      <alignment horizontal="center" vertical="center"/>
    </xf>
    <xf numFmtId="164" fontId="9" fillId="6" borderId="18" xfId="0" applyNumberFormat="1" applyFont="1" applyFill="1" applyBorder="1" applyAlignment="1">
      <alignment horizontal="center" vertical="center"/>
    </xf>
    <xf numFmtId="0" fontId="9" fillId="6" borderId="12" xfId="0" applyFont="1" applyFill="1" applyBorder="1" applyAlignment="1">
      <alignment horizontal="center" vertical="center"/>
    </xf>
    <xf numFmtId="164" fontId="9" fillId="6" borderId="20" xfId="0" applyNumberFormat="1" applyFont="1" applyFill="1" applyBorder="1" applyAlignment="1">
      <alignment horizontal="center" vertical="center"/>
    </xf>
    <xf numFmtId="0" fontId="8" fillId="6" borderId="22" xfId="0" applyFont="1" applyFill="1" applyBorder="1" applyAlignment="1">
      <alignment horizontal="center" vertical="center"/>
    </xf>
    <xf numFmtId="164" fontId="8" fillId="6" borderId="23" xfId="0" applyNumberFormat="1" applyFont="1" applyFill="1" applyBorder="1" applyAlignment="1">
      <alignment horizontal="center" vertical="center"/>
    </xf>
    <xf numFmtId="164" fontId="3" fillId="5" borderId="26" xfId="0" applyNumberFormat="1" applyFont="1" applyFill="1" applyBorder="1" applyAlignment="1">
      <alignment horizontal="center" vertical="center"/>
    </xf>
    <xf numFmtId="0" fontId="0" fillId="0" borderId="0" xfId="0" applyAlignment="1">
      <alignment wrapText="1"/>
    </xf>
    <xf numFmtId="0" fontId="7" fillId="3" borderId="12" xfId="0" applyFont="1" applyFill="1" applyBorder="1" applyAlignment="1">
      <alignment wrapText="1"/>
    </xf>
    <xf numFmtId="0" fontId="7" fillId="2" borderId="1" xfId="0" applyFont="1" applyFill="1" applyBorder="1" applyAlignment="1"/>
    <xf numFmtId="0" fontId="7" fillId="2" borderId="2" xfId="0" applyFont="1" applyFill="1" applyBorder="1" applyAlignment="1"/>
    <xf numFmtId="0" fontId="7" fillId="2" borderId="2" xfId="0" applyFont="1" applyFill="1" applyBorder="1" applyAlignment="1">
      <alignment wrapText="1"/>
    </xf>
    <xf numFmtId="0" fontId="2" fillId="2" borderId="2" xfId="0" applyFont="1" applyFill="1" applyBorder="1" applyAlignment="1">
      <alignment wrapText="1"/>
    </xf>
    <xf numFmtId="0" fontId="0" fillId="2" borderId="2" xfId="0" applyFill="1" applyBorder="1" applyAlignment="1">
      <alignment wrapText="1"/>
    </xf>
    <xf numFmtId="0" fontId="0" fillId="2" borderId="3" xfId="0" applyFill="1" applyBorder="1" applyAlignment="1">
      <alignment wrapText="1"/>
    </xf>
    <xf numFmtId="0" fontId="1" fillId="0" borderId="13" xfId="0" applyFont="1" applyBorder="1" applyAlignment="1">
      <alignment horizontal="center" vertical="center"/>
    </xf>
    <xf numFmtId="0" fontId="0" fillId="0" borderId="0" xfId="0"/>
    <xf numFmtId="0" fontId="11" fillId="0" borderId="0" xfId="0" applyFont="1"/>
    <xf numFmtId="164" fontId="0" fillId="2" borderId="0" xfId="0" applyNumberFormat="1" applyFill="1" applyBorder="1"/>
    <xf numFmtId="0" fontId="0" fillId="0" borderId="0" xfId="0" applyAlignment="1">
      <alignment horizontal="center"/>
    </xf>
    <xf numFmtId="0" fontId="0" fillId="0" borderId="12" xfId="0" applyBorder="1" applyAlignment="1">
      <alignment horizontal="center"/>
    </xf>
    <xf numFmtId="0" fontId="1" fillId="0" borderId="19" xfId="0" applyFont="1" applyBorder="1" applyAlignment="1">
      <alignment vertical="center"/>
    </xf>
    <xf numFmtId="0" fontId="0" fillId="0" borderId="20" xfId="0" applyBorder="1" applyAlignment="1">
      <alignment horizontal="center"/>
    </xf>
    <xf numFmtId="0" fontId="1" fillId="0" borderId="19" xfId="0" applyFont="1" applyBorder="1"/>
    <xf numFmtId="0" fontId="1" fillId="0" borderId="21" xfId="0" applyFont="1" applyBorder="1"/>
    <xf numFmtId="0" fontId="0" fillId="0" borderId="22" xfId="0" applyBorder="1" applyAlignment="1">
      <alignment horizontal="center"/>
    </xf>
    <xf numFmtId="0" fontId="0" fillId="0" borderId="23" xfId="0" applyBorder="1" applyAlignment="1">
      <alignment horizontal="center"/>
    </xf>
    <xf numFmtId="0" fontId="0" fillId="0" borderId="31" xfId="0" applyBorder="1" applyAlignment="1">
      <alignment horizontal="center"/>
    </xf>
    <xf numFmtId="0" fontId="0" fillId="0" borderId="35" xfId="0" applyBorder="1" applyAlignment="1">
      <alignment horizontal="center"/>
    </xf>
    <xf numFmtId="0" fontId="1" fillId="0" borderId="37" xfId="0" applyFont="1" applyBorder="1" applyAlignment="1">
      <alignment vertical="center"/>
    </xf>
    <xf numFmtId="0" fontId="1" fillId="0" borderId="37" xfId="0" applyFont="1" applyBorder="1"/>
    <xf numFmtId="0" fontId="1" fillId="0" borderId="38" xfId="0" applyFont="1" applyBorder="1"/>
    <xf numFmtId="0" fontId="1" fillId="0" borderId="39" xfId="0" applyFont="1" applyBorder="1" applyAlignment="1">
      <alignment vertical="center"/>
    </xf>
    <xf numFmtId="0" fontId="0" fillId="0" borderId="8" xfId="0" applyBorder="1" applyAlignment="1">
      <alignment horizontal="center"/>
    </xf>
    <xf numFmtId="0" fontId="0" fillId="0" borderId="30" xfId="0" applyBorder="1" applyAlignment="1">
      <alignment horizontal="center" wrapText="1"/>
    </xf>
    <xf numFmtId="0" fontId="0" fillId="0" borderId="40" xfId="0" applyBorder="1" applyAlignment="1">
      <alignment horizontal="center"/>
    </xf>
    <xf numFmtId="0" fontId="1" fillId="0" borderId="42" xfId="0" applyFont="1" applyBorder="1"/>
    <xf numFmtId="0" fontId="1" fillId="0" borderId="24" xfId="0" applyFont="1" applyBorder="1"/>
    <xf numFmtId="0" fontId="1" fillId="0" borderId="25" xfId="0" applyFont="1" applyBorder="1"/>
    <xf numFmtId="0" fontId="1" fillId="0" borderId="26" xfId="0" applyFont="1" applyBorder="1"/>
    <xf numFmtId="0" fontId="0" fillId="0" borderId="30" xfId="0" applyBorder="1" applyAlignment="1">
      <alignment horizontal="center"/>
    </xf>
    <xf numFmtId="0" fontId="0" fillId="0" borderId="20" xfId="0" applyNumberFormat="1" applyBorder="1" applyAlignment="1">
      <alignment horizontal="center"/>
    </xf>
    <xf numFmtId="0" fontId="1" fillId="0" borderId="13" xfId="0" applyFont="1" applyBorder="1"/>
    <xf numFmtId="0" fontId="1" fillId="0" borderId="41" xfId="0"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0" fontId="12" fillId="2" borderId="0" xfId="0" applyFont="1" applyFill="1" applyBorder="1"/>
    <xf numFmtId="0" fontId="0" fillId="3" borderId="19" xfId="0" applyFill="1" applyBorder="1"/>
    <xf numFmtId="0" fontId="0" fillId="3" borderId="21" xfId="0" applyFill="1" applyBorder="1"/>
    <xf numFmtId="0" fontId="5" fillId="0" borderId="0" xfId="0" applyFont="1" applyAlignment="1"/>
    <xf numFmtId="0" fontId="5" fillId="0" borderId="0" xfId="0" applyFont="1"/>
    <xf numFmtId="0" fontId="2" fillId="2" borderId="4" xfId="0" applyFont="1" applyFill="1" applyBorder="1" applyAlignment="1">
      <alignment wrapText="1"/>
    </xf>
    <xf numFmtId="0" fontId="2" fillId="2" borderId="0" xfId="0" applyFont="1" applyFill="1" applyBorder="1" applyAlignment="1">
      <alignment wrapText="1"/>
    </xf>
    <xf numFmtId="0" fontId="2" fillId="2" borderId="5" xfId="0" applyFont="1" applyFill="1" applyBorder="1" applyAlignment="1">
      <alignment wrapText="1"/>
    </xf>
    <xf numFmtId="0" fontId="2" fillId="2" borderId="4" xfId="0" applyFont="1" applyFill="1" applyBorder="1" applyAlignment="1">
      <alignment vertical="center" wrapText="1"/>
    </xf>
    <xf numFmtId="0" fontId="2" fillId="2" borderId="0" xfId="0" applyFont="1" applyFill="1" applyBorder="1" applyAlignment="1">
      <alignment vertical="center" wrapText="1"/>
    </xf>
    <xf numFmtId="0" fontId="2" fillId="2" borderId="5" xfId="0" applyFont="1" applyFill="1" applyBorder="1" applyAlignment="1">
      <alignment vertical="center" wrapText="1"/>
    </xf>
    <xf numFmtId="0" fontId="10" fillId="2" borderId="1" xfId="0" applyFont="1" applyFill="1" applyBorder="1" applyAlignment="1">
      <alignment horizontal="justify" vertical="center" wrapText="1"/>
    </xf>
    <xf numFmtId="0" fontId="10" fillId="2" borderId="2" xfId="0" applyFont="1" applyFill="1" applyBorder="1" applyAlignment="1">
      <alignment horizontal="justify" vertical="center" wrapText="1"/>
    </xf>
    <xf numFmtId="0" fontId="10" fillId="2" borderId="3" xfId="0" applyFont="1" applyFill="1" applyBorder="1" applyAlignment="1">
      <alignment horizontal="justify" vertical="center" wrapText="1"/>
    </xf>
    <xf numFmtId="0" fontId="10" fillId="2" borderId="4" xfId="0" applyFont="1" applyFill="1" applyBorder="1" applyAlignment="1">
      <alignment horizontal="justify" vertical="center" wrapText="1"/>
    </xf>
    <xf numFmtId="0" fontId="10" fillId="2" borderId="0" xfId="0" applyFont="1" applyFill="1" applyBorder="1" applyAlignment="1">
      <alignment horizontal="justify" vertical="center" wrapText="1"/>
    </xf>
    <xf numFmtId="0" fontId="10" fillId="2" borderId="5" xfId="0" applyFont="1" applyFill="1" applyBorder="1" applyAlignment="1">
      <alignment horizontal="justify" vertical="center" wrapText="1"/>
    </xf>
    <xf numFmtId="0" fontId="10" fillId="2" borderId="6" xfId="0" applyFont="1" applyFill="1" applyBorder="1" applyAlignment="1">
      <alignment horizontal="justify" vertical="center" wrapText="1"/>
    </xf>
    <xf numFmtId="0" fontId="10" fillId="2" borderId="7" xfId="0" applyFont="1" applyFill="1" applyBorder="1" applyAlignment="1">
      <alignment horizontal="justify" vertical="center" wrapText="1"/>
    </xf>
    <xf numFmtId="0" fontId="10" fillId="2" borderId="8" xfId="0" applyFont="1" applyFill="1" applyBorder="1" applyAlignment="1">
      <alignment horizontal="justify" vertical="center" wrapText="1"/>
    </xf>
    <xf numFmtId="0" fontId="2" fillId="2" borderId="4" xfId="0" applyFont="1" applyFill="1" applyBorder="1" applyAlignment="1">
      <alignment horizontal="left" vertical="center" wrapText="1" indent="6"/>
    </xf>
    <xf numFmtId="0" fontId="2" fillId="2" borderId="0" xfId="0" applyFont="1" applyFill="1" applyBorder="1" applyAlignment="1">
      <alignment horizontal="left" vertical="center" wrapText="1" indent="6"/>
    </xf>
    <xf numFmtId="0" fontId="2" fillId="2" borderId="5" xfId="0" applyFont="1" applyFill="1" applyBorder="1" applyAlignment="1">
      <alignment horizontal="left" vertical="center" wrapText="1" indent="6"/>
    </xf>
    <xf numFmtId="0" fontId="2" fillId="2" borderId="6" xfId="0" applyFont="1" applyFill="1" applyBorder="1" applyAlignment="1">
      <alignment horizontal="left" vertical="center" wrapText="1" indent="6"/>
    </xf>
    <xf numFmtId="0" fontId="2" fillId="2" borderId="7" xfId="0" applyFont="1" applyFill="1" applyBorder="1" applyAlignment="1">
      <alignment horizontal="left" vertical="center" wrapText="1" indent="6"/>
    </xf>
    <xf numFmtId="0" fontId="2" fillId="2" borderId="8" xfId="0" applyFont="1" applyFill="1" applyBorder="1" applyAlignment="1">
      <alignment horizontal="left" vertical="center" wrapText="1" indent="6"/>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3" borderId="22" xfId="0" applyFill="1" applyBorder="1" applyAlignment="1">
      <alignment horizontal="center"/>
    </xf>
    <xf numFmtId="0" fontId="0" fillId="3" borderId="23" xfId="0" applyFill="1" applyBorder="1" applyAlignment="1">
      <alignment horizontal="center"/>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0" fillId="3" borderId="31" xfId="0" applyFill="1" applyBorder="1" applyAlignment="1">
      <alignment horizontal="center"/>
    </xf>
    <xf numFmtId="0" fontId="0" fillId="3" borderId="12" xfId="0" applyFill="1" applyBorder="1" applyAlignment="1">
      <alignment horizontal="center"/>
    </xf>
    <xf numFmtId="0" fontId="1" fillId="0" borderId="42" xfId="0" applyFont="1" applyBorder="1" applyAlignment="1">
      <alignment horizontal="center"/>
    </xf>
    <xf numFmtId="0" fontId="1" fillId="0" borderId="43" xfId="0" applyFont="1" applyBorder="1" applyAlignment="1">
      <alignment horizontal="center"/>
    </xf>
    <xf numFmtId="0" fontId="1" fillId="0" borderId="44" xfId="0" applyFont="1" applyBorder="1" applyAlignment="1">
      <alignment horizontal="center"/>
    </xf>
    <xf numFmtId="0" fontId="0" fillId="3" borderId="20" xfId="0" applyFill="1" applyBorder="1" applyAlignment="1">
      <alignment horizontal="center"/>
    </xf>
    <xf numFmtId="0" fontId="1" fillId="0" borderId="29" xfId="0" applyFont="1" applyBorder="1" applyAlignment="1">
      <alignment horizontal="center"/>
    </xf>
    <xf numFmtId="0" fontId="1" fillId="0" borderId="17" xfId="0" applyFont="1" applyBorder="1" applyAlignment="1">
      <alignment horizontal="center"/>
    </xf>
    <xf numFmtId="0" fontId="6" fillId="4" borderId="15"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3" fillId="5" borderId="24" xfId="0" applyFont="1" applyFill="1" applyBorder="1" applyAlignment="1">
      <alignment horizontal="center" vertical="center"/>
    </xf>
    <xf numFmtId="0" fontId="3" fillId="5" borderId="25" xfId="0" applyFont="1" applyFill="1" applyBorder="1" applyAlignment="1">
      <alignment horizontal="center" vertical="center"/>
    </xf>
    <xf numFmtId="0" fontId="8" fillId="6" borderId="16"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21" xfId="0" applyFont="1" applyFill="1" applyBorder="1" applyAlignment="1">
      <alignment horizontal="center" vertical="center"/>
    </xf>
    <xf numFmtId="0" fontId="0" fillId="2" borderId="0" xfId="0"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3"/>
  <sheetViews>
    <sheetView tabSelected="1" zoomScale="85" zoomScaleNormal="85" workbookViewId="0">
      <selection activeCell="K8" sqref="K8"/>
    </sheetView>
  </sheetViews>
  <sheetFormatPr baseColWidth="10" defaultRowHeight="14.4" x14ac:dyDescent="0.3"/>
  <cols>
    <col min="1" max="1" width="7.21875" customWidth="1"/>
    <col min="2" max="2" width="8.77734375" customWidth="1"/>
    <col min="3" max="3" width="6.77734375" customWidth="1"/>
    <col min="4" max="4" width="8.77734375" customWidth="1"/>
    <col min="5" max="5" width="5.21875" customWidth="1"/>
    <col min="6" max="16" width="8.77734375" customWidth="1"/>
  </cols>
  <sheetData>
    <row r="1" spans="2:16" s="32" customFormat="1" ht="25.8" x14ac:dyDescent="0.5">
      <c r="B1" s="33" t="s">
        <v>92</v>
      </c>
    </row>
    <row r="2" spans="2:16" s="32" customFormat="1" x14ac:dyDescent="0.3"/>
    <row r="3" spans="2:16" ht="23.4" x14ac:dyDescent="0.45">
      <c r="B3" s="65" t="s">
        <v>12</v>
      </c>
      <c r="C3" s="65"/>
      <c r="D3" s="65"/>
      <c r="E3" s="65"/>
      <c r="F3" s="65"/>
      <c r="G3" s="65"/>
      <c r="H3" s="65"/>
      <c r="I3" s="65"/>
      <c r="J3" s="65"/>
      <c r="K3" s="65"/>
      <c r="L3" s="65"/>
      <c r="M3" s="65"/>
      <c r="N3" s="65"/>
      <c r="O3" s="65"/>
      <c r="P3" s="65"/>
    </row>
    <row r="4" spans="2:16" ht="11.1" customHeight="1" x14ac:dyDescent="0.3"/>
    <row r="5" spans="2:16" ht="32.700000000000003" customHeight="1" x14ac:dyDescent="0.3">
      <c r="B5" s="73" t="s">
        <v>93</v>
      </c>
      <c r="C5" s="74"/>
      <c r="D5" s="74"/>
      <c r="E5" s="74"/>
      <c r="F5" s="74"/>
      <c r="G5" s="74"/>
      <c r="H5" s="74"/>
      <c r="I5" s="74"/>
      <c r="J5" s="74"/>
      <c r="K5" s="74"/>
      <c r="L5" s="74"/>
      <c r="M5" s="74"/>
      <c r="N5" s="74"/>
      <c r="O5" s="74"/>
      <c r="P5" s="75"/>
    </row>
    <row r="6" spans="2:16" ht="34.799999999999997" customHeight="1" x14ac:dyDescent="0.3">
      <c r="B6" s="76" t="s">
        <v>94</v>
      </c>
      <c r="C6" s="77"/>
      <c r="D6" s="77"/>
      <c r="E6" s="77"/>
      <c r="F6" s="77"/>
      <c r="G6" s="77"/>
      <c r="H6" s="77"/>
      <c r="I6" s="77"/>
      <c r="J6" s="77"/>
      <c r="K6" s="77"/>
      <c r="L6" s="77"/>
      <c r="M6" s="77"/>
      <c r="N6" s="77"/>
      <c r="O6" s="77"/>
      <c r="P6" s="78"/>
    </row>
    <row r="7" spans="2:16" ht="117.45" customHeight="1" x14ac:dyDescent="0.3">
      <c r="B7" s="79" t="s">
        <v>110</v>
      </c>
      <c r="C7" s="80"/>
      <c r="D7" s="80"/>
      <c r="E7" s="80"/>
      <c r="F7" s="80"/>
      <c r="G7" s="80"/>
      <c r="H7" s="80"/>
      <c r="I7" s="80"/>
      <c r="J7" s="80"/>
      <c r="K7" s="80"/>
      <c r="L7" s="80"/>
      <c r="M7" s="80"/>
      <c r="N7" s="80"/>
      <c r="O7" s="80"/>
      <c r="P7" s="81"/>
    </row>
    <row r="8" spans="2:16" ht="16.8" customHeight="1" x14ac:dyDescent="0.3"/>
    <row r="9" spans="2:16" ht="23.4" x14ac:dyDescent="0.45">
      <c r="B9" s="66" t="s">
        <v>13</v>
      </c>
      <c r="C9" s="66"/>
      <c r="D9" s="66"/>
      <c r="E9" s="66"/>
      <c r="F9" s="66"/>
      <c r="G9" s="66"/>
      <c r="H9" s="66"/>
      <c r="I9" s="66"/>
      <c r="J9" s="66"/>
      <c r="K9" s="66"/>
      <c r="L9" s="66"/>
      <c r="M9" s="66"/>
      <c r="N9" s="66"/>
      <c r="O9" s="66"/>
      <c r="P9" s="66"/>
    </row>
    <row r="10" spans="2:16" ht="12" customHeight="1" x14ac:dyDescent="0.3"/>
    <row r="11" spans="2:16" s="23" customFormat="1" ht="15.6" x14ac:dyDescent="0.3">
      <c r="B11" s="25" t="s">
        <v>0</v>
      </c>
      <c r="C11" s="26"/>
      <c r="D11" s="24"/>
      <c r="E11" s="29"/>
      <c r="F11" s="26" t="s">
        <v>5</v>
      </c>
      <c r="G11" s="27"/>
      <c r="H11" s="28"/>
      <c r="I11" s="28"/>
      <c r="J11" s="28"/>
      <c r="K11" s="28"/>
      <c r="L11" s="28"/>
      <c r="M11" s="28"/>
      <c r="N11" s="28"/>
      <c r="O11" s="29"/>
      <c r="P11" s="30"/>
    </row>
    <row r="12" spans="2:16" s="23" customFormat="1" ht="15.6" x14ac:dyDescent="0.3">
      <c r="B12" s="67"/>
      <c r="C12" s="68"/>
      <c r="D12" s="68"/>
      <c r="E12" s="68"/>
      <c r="F12" s="68"/>
      <c r="G12" s="68"/>
      <c r="H12" s="68"/>
      <c r="I12" s="68"/>
      <c r="J12" s="68"/>
      <c r="K12" s="68"/>
      <c r="L12" s="68"/>
      <c r="M12" s="68"/>
      <c r="N12" s="68"/>
      <c r="O12" s="68"/>
      <c r="P12" s="69"/>
    </row>
    <row r="13" spans="2:16" s="23" customFormat="1" ht="45.45" customHeight="1" x14ac:dyDescent="0.3">
      <c r="B13" s="70" t="s">
        <v>96</v>
      </c>
      <c r="C13" s="71"/>
      <c r="D13" s="71"/>
      <c r="E13" s="71"/>
      <c r="F13" s="71"/>
      <c r="G13" s="71"/>
      <c r="H13" s="71"/>
      <c r="I13" s="71"/>
      <c r="J13" s="71"/>
      <c r="K13" s="71"/>
      <c r="L13" s="71"/>
      <c r="M13" s="71"/>
      <c r="N13" s="71"/>
      <c r="O13" s="71"/>
      <c r="P13" s="72"/>
    </row>
    <row r="14" spans="2:16" s="23" customFormat="1" ht="23.1" customHeight="1" x14ac:dyDescent="0.3">
      <c r="B14" s="70" t="s">
        <v>20</v>
      </c>
      <c r="C14" s="71"/>
      <c r="D14" s="71"/>
      <c r="E14" s="71"/>
      <c r="F14" s="71"/>
      <c r="G14" s="71"/>
      <c r="H14" s="71"/>
      <c r="I14" s="71"/>
      <c r="J14" s="71"/>
      <c r="K14" s="71"/>
      <c r="L14" s="71"/>
      <c r="M14" s="71"/>
      <c r="N14" s="71"/>
      <c r="O14" s="71"/>
      <c r="P14" s="72"/>
    </row>
    <row r="15" spans="2:16" s="23" customFormat="1" ht="24" customHeight="1" x14ac:dyDescent="0.3">
      <c r="B15" s="70"/>
      <c r="C15" s="71"/>
      <c r="D15" s="71"/>
      <c r="E15" s="71"/>
      <c r="F15" s="71"/>
      <c r="G15" s="71"/>
      <c r="H15" s="71"/>
      <c r="I15" s="71"/>
      <c r="J15" s="71"/>
      <c r="K15" s="71"/>
      <c r="L15" s="71"/>
      <c r="M15" s="71"/>
      <c r="N15" s="71"/>
      <c r="O15" s="71"/>
      <c r="P15" s="72"/>
    </row>
    <row r="16" spans="2:16" s="23" customFormat="1" ht="16.350000000000001" customHeight="1" x14ac:dyDescent="0.3">
      <c r="B16" s="70" t="s">
        <v>16</v>
      </c>
      <c r="C16" s="71"/>
      <c r="D16" s="71"/>
      <c r="E16" s="71"/>
      <c r="F16" s="71"/>
      <c r="G16" s="71"/>
      <c r="H16" s="71"/>
      <c r="I16" s="71"/>
      <c r="J16" s="71"/>
      <c r="K16" s="71"/>
      <c r="L16" s="71"/>
      <c r="M16" s="71"/>
      <c r="N16" s="71"/>
      <c r="O16" s="71"/>
      <c r="P16" s="72"/>
    </row>
    <row r="17" spans="2:16" s="23" customFormat="1" ht="16.350000000000001" customHeight="1" x14ac:dyDescent="0.3">
      <c r="B17" s="70" t="s">
        <v>14</v>
      </c>
      <c r="C17" s="71"/>
      <c r="D17" s="71"/>
      <c r="E17" s="71"/>
      <c r="F17" s="71"/>
      <c r="G17" s="71"/>
      <c r="H17" s="71"/>
      <c r="I17" s="71"/>
      <c r="J17" s="71"/>
      <c r="K17" s="71"/>
      <c r="L17" s="71"/>
      <c r="M17" s="71"/>
      <c r="N17" s="71"/>
      <c r="O17" s="71"/>
      <c r="P17" s="72"/>
    </row>
    <row r="18" spans="2:16" s="23" customFormat="1" ht="11.1" customHeight="1" x14ac:dyDescent="0.3">
      <c r="B18" s="70"/>
      <c r="C18" s="71"/>
      <c r="D18" s="71"/>
      <c r="E18" s="71"/>
      <c r="F18" s="71"/>
      <c r="G18" s="71"/>
      <c r="H18" s="71"/>
      <c r="I18" s="71"/>
      <c r="J18" s="71"/>
      <c r="K18" s="71"/>
      <c r="L18" s="71"/>
      <c r="M18" s="71"/>
      <c r="N18" s="71"/>
      <c r="O18" s="71"/>
      <c r="P18" s="72"/>
    </row>
    <row r="19" spans="2:16" s="23" customFormat="1" ht="16.05" customHeight="1" x14ac:dyDescent="0.3">
      <c r="B19" s="70" t="s">
        <v>15</v>
      </c>
      <c r="C19" s="71"/>
      <c r="D19" s="71"/>
      <c r="E19" s="71"/>
      <c r="F19" s="71"/>
      <c r="G19" s="71"/>
      <c r="H19" s="71"/>
      <c r="I19" s="71"/>
      <c r="J19" s="71"/>
      <c r="K19" s="71"/>
      <c r="L19" s="71"/>
      <c r="M19" s="71"/>
      <c r="N19" s="71"/>
      <c r="O19" s="71"/>
      <c r="P19" s="72"/>
    </row>
    <row r="20" spans="2:16" s="23" customFormat="1" ht="15.6" x14ac:dyDescent="0.3">
      <c r="B20" s="82" t="s">
        <v>21</v>
      </c>
      <c r="C20" s="83"/>
      <c r="D20" s="83"/>
      <c r="E20" s="83"/>
      <c r="F20" s="83"/>
      <c r="G20" s="83"/>
      <c r="H20" s="83"/>
      <c r="I20" s="83"/>
      <c r="J20" s="83"/>
      <c r="K20" s="83"/>
      <c r="L20" s="83"/>
      <c r="M20" s="83"/>
      <c r="N20" s="83"/>
      <c r="O20" s="83"/>
      <c r="P20" s="84"/>
    </row>
    <row r="21" spans="2:16" s="23" customFormat="1" ht="15.6" x14ac:dyDescent="0.3">
      <c r="B21" s="82" t="s">
        <v>22</v>
      </c>
      <c r="C21" s="83"/>
      <c r="D21" s="83"/>
      <c r="E21" s="83"/>
      <c r="F21" s="83"/>
      <c r="G21" s="83"/>
      <c r="H21" s="83"/>
      <c r="I21" s="83"/>
      <c r="J21" s="83"/>
      <c r="K21" s="83"/>
      <c r="L21" s="83"/>
      <c r="M21" s="83"/>
      <c r="N21" s="83"/>
      <c r="O21" s="83"/>
      <c r="P21" s="84"/>
    </row>
    <row r="22" spans="2:16" s="23" customFormat="1" ht="15.6" x14ac:dyDescent="0.3">
      <c r="B22" s="82" t="s">
        <v>23</v>
      </c>
      <c r="C22" s="83"/>
      <c r="D22" s="83"/>
      <c r="E22" s="83"/>
      <c r="F22" s="83"/>
      <c r="G22" s="83"/>
      <c r="H22" s="83"/>
      <c r="I22" s="83"/>
      <c r="J22" s="83"/>
      <c r="K22" s="83"/>
      <c r="L22" s="83"/>
      <c r="M22" s="83"/>
      <c r="N22" s="83"/>
      <c r="O22" s="83"/>
      <c r="P22" s="84"/>
    </row>
    <row r="23" spans="2:16" s="23" customFormat="1" ht="15.6" x14ac:dyDescent="0.3">
      <c r="B23" s="85"/>
      <c r="C23" s="86"/>
      <c r="D23" s="86"/>
      <c r="E23" s="86"/>
      <c r="F23" s="86"/>
      <c r="G23" s="86"/>
      <c r="H23" s="86"/>
      <c r="I23" s="86"/>
      <c r="J23" s="86"/>
      <c r="K23" s="86"/>
      <c r="L23" s="86"/>
      <c r="M23" s="86"/>
      <c r="N23" s="86"/>
      <c r="O23" s="86"/>
      <c r="P23" s="87"/>
    </row>
  </sheetData>
  <mergeCells count="17">
    <mergeCell ref="B20:P20"/>
    <mergeCell ref="B21:P21"/>
    <mergeCell ref="B22:P22"/>
    <mergeCell ref="B23:P23"/>
    <mergeCell ref="B19:P19"/>
    <mergeCell ref="B17:P17"/>
    <mergeCell ref="B14:P14"/>
    <mergeCell ref="B15:P15"/>
    <mergeCell ref="B16:P16"/>
    <mergeCell ref="B18:P18"/>
    <mergeCell ref="B3:P3"/>
    <mergeCell ref="B9:P9"/>
    <mergeCell ref="B12:P12"/>
    <mergeCell ref="B13:P13"/>
    <mergeCell ref="B5:P5"/>
    <mergeCell ref="B6:P6"/>
    <mergeCell ref="B7:P7"/>
  </mergeCells>
  <pageMargins left="0.25" right="0.25"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7"/>
  <sheetViews>
    <sheetView workbookViewId="0">
      <selection activeCell="L19" sqref="L19"/>
    </sheetView>
  </sheetViews>
  <sheetFormatPr baseColWidth="10" defaultColWidth="10.88671875" defaultRowHeight="14.4" x14ac:dyDescent="0.3"/>
  <cols>
    <col min="1" max="1" width="10.88671875" style="32"/>
    <col min="2" max="14" width="13.5546875" style="32" customWidth="1"/>
    <col min="15" max="16384" width="10.88671875" style="32"/>
  </cols>
  <sheetData>
    <row r="1" spans="2:14" ht="15" thickBot="1" x14ac:dyDescent="0.35"/>
    <row r="2" spans="2:14" ht="21.6" thickBot="1" x14ac:dyDescent="0.45">
      <c r="B2" s="88" t="s">
        <v>46</v>
      </c>
      <c r="C2" s="89"/>
      <c r="D2" s="89"/>
      <c r="E2" s="89"/>
      <c r="F2" s="89"/>
      <c r="G2" s="89"/>
      <c r="H2" s="89"/>
      <c r="I2" s="89"/>
      <c r="J2" s="89"/>
      <c r="K2" s="89"/>
      <c r="L2" s="89"/>
      <c r="M2" s="89"/>
      <c r="N2" s="90"/>
    </row>
    <row r="5" spans="2:14" x14ac:dyDescent="0.3">
      <c r="B5" s="32" t="s">
        <v>111</v>
      </c>
    </row>
    <row r="7" spans="2:14" x14ac:dyDescent="0.3">
      <c r="B7" s="32" t="s">
        <v>112</v>
      </c>
    </row>
  </sheetData>
  <mergeCells count="1">
    <mergeCell ref="B2:N2"/>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4"/>
  <sheetViews>
    <sheetView workbookViewId="0">
      <selection activeCell="C37" sqref="C37"/>
    </sheetView>
  </sheetViews>
  <sheetFormatPr baseColWidth="10" defaultRowHeight="14.4" x14ac:dyDescent="0.3"/>
  <cols>
    <col min="2" max="2" width="33.44140625" customWidth="1"/>
    <col min="3" max="3" width="21.77734375" style="35" customWidth="1"/>
    <col min="4" max="6" width="27.6640625" style="35" customWidth="1"/>
    <col min="7" max="7" width="21.77734375" style="35" customWidth="1"/>
  </cols>
  <sheetData>
    <row r="1" spans="2:7" ht="15" thickBot="1" x14ac:dyDescent="0.35"/>
    <row r="2" spans="2:7" ht="21.6" thickBot="1" x14ac:dyDescent="0.45">
      <c r="B2" s="88" t="s">
        <v>52</v>
      </c>
      <c r="C2" s="89"/>
      <c r="D2" s="89"/>
      <c r="E2" s="89"/>
      <c r="F2" s="89"/>
      <c r="G2" s="90"/>
    </row>
    <row r="5" spans="2:7" ht="15" thickBot="1" x14ac:dyDescent="0.35"/>
    <row r="6" spans="2:7" ht="15" thickBot="1" x14ac:dyDescent="0.35">
      <c r="B6" s="58" t="s">
        <v>53</v>
      </c>
      <c r="C6" s="59" t="s">
        <v>47</v>
      </c>
      <c r="D6" s="60" t="s">
        <v>56</v>
      </c>
      <c r="E6" s="60" t="s">
        <v>57</v>
      </c>
      <c r="F6" s="60" t="s">
        <v>58</v>
      </c>
      <c r="G6" s="61" t="s">
        <v>50</v>
      </c>
    </row>
    <row r="7" spans="2:7" ht="28.95" customHeight="1" x14ac:dyDescent="0.3">
      <c r="B7" s="48" t="s">
        <v>54</v>
      </c>
      <c r="C7" s="49" t="s">
        <v>64</v>
      </c>
      <c r="D7" s="50" t="s">
        <v>60</v>
      </c>
      <c r="E7" s="50" t="s">
        <v>61</v>
      </c>
      <c r="F7" s="50" t="s">
        <v>62</v>
      </c>
      <c r="G7" s="51" t="s">
        <v>64</v>
      </c>
    </row>
    <row r="8" spans="2:7" s="32" customFormat="1" ht="16.95" customHeight="1" x14ac:dyDescent="0.3">
      <c r="B8" s="45" t="s">
        <v>84</v>
      </c>
      <c r="C8" s="43">
        <v>4</v>
      </c>
      <c r="D8" s="91" t="s">
        <v>59</v>
      </c>
      <c r="E8" s="92"/>
      <c r="F8" s="93"/>
      <c r="G8" s="38">
        <v>4</v>
      </c>
    </row>
    <row r="9" spans="2:7" ht="14.55" customHeight="1" x14ac:dyDescent="0.3">
      <c r="B9" s="46" t="s">
        <v>75</v>
      </c>
      <c r="C9" s="43" t="s">
        <v>66</v>
      </c>
      <c r="D9" s="94"/>
      <c r="E9" s="95"/>
      <c r="F9" s="96"/>
      <c r="G9" s="38" t="s">
        <v>69</v>
      </c>
    </row>
    <row r="10" spans="2:7" x14ac:dyDescent="0.3">
      <c r="B10" s="46" t="s">
        <v>83</v>
      </c>
      <c r="C10" s="43" t="s">
        <v>67</v>
      </c>
      <c r="D10" s="94"/>
      <c r="E10" s="95"/>
      <c r="F10" s="96"/>
      <c r="G10" s="38" t="s">
        <v>70</v>
      </c>
    </row>
    <row r="11" spans="2:7" x14ac:dyDescent="0.3">
      <c r="B11" s="46" t="s">
        <v>76</v>
      </c>
      <c r="C11" s="43">
        <v>0</v>
      </c>
      <c r="D11" s="94"/>
      <c r="E11" s="95"/>
      <c r="F11" s="96"/>
      <c r="G11" s="38" t="s">
        <v>72</v>
      </c>
    </row>
    <row r="12" spans="2:7" x14ac:dyDescent="0.3">
      <c r="B12" s="46" t="s">
        <v>78</v>
      </c>
      <c r="C12" s="43" t="s">
        <v>65</v>
      </c>
      <c r="D12" s="94"/>
      <c r="E12" s="95"/>
      <c r="F12" s="96"/>
      <c r="G12" s="38">
        <v>4</v>
      </c>
    </row>
    <row r="13" spans="2:7" x14ac:dyDescent="0.3">
      <c r="B13" s="46" t="s">
        <v>82</v>
      </c>
      <c r="C13" s="43" t="s">
        <v>65</v>
      </c>
      <c r="D13" s="94"/>
      <c r="E13" s="95"/>
      <c r="F13" s="96"/>
      <c r="G13" s="38" t="s">
        <v>95</v>
      </c>
    </row>
    <row r="14" spans="2:7" ht="15" thickBot="1" x14ac:dyDescent="0.35">
      <c r="B14" s="47" t="s">
        <v>55</v>
      </c>
      <c r="C14" s="44" t="s">
        <v>68</v>
      </c>
      <c r="D14" s="97"/>
      <c r="E14" s="98"/>
      <c r="F14" s="99"/>
      <c r="G14" s="42" t="s">
        <v>71</v>
      </c>
    </row>
  </sheetData>
  <mergeCells count="2">
    <mergeCell ref="B2:G2"/>
    <mergeCell ref="D8:F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workbookViewId="0">
      <selection activeCell="D32" sqref="D32"/>
    </sheetView>
  </sheetViews>
  <sheetFormatPr baseColWidth="10" defaultColWidth="10.88671875" defaultRowHeight="14.4" x14ac:dyDescent="0.3"/>
  <cols>
    <col min="1" max="1" width="10.88671875" style="32"/>
    <col min="2" max="2" width="36" style="32" customWidth="1"/>
    <col min="3" max="5" width="27.77734375" style="32" customWidth="1"/>
    <col min="6" max="16384" width="10.88671875" style="32"/>
  </cols>
  <sheetData>
    <row r="1" spans="2:8" ht="15" thickBot="1" x14ac:dyDescent="0.35"/>
    <row r="2" spans="2:8" ht="21.6" thickBot="1" x14ac:dyDescent="0.45">
      <c r="B2" s="88" t="s">
        <v>63</v>
      </c>
      <c r="C2" s="89"/>
      <c r="D2" s="89"/>
      <c r="E2" s="89"/>
      <c r="F2" s="89"/>
      <c r="G2" s="89"/>
      <c r="H2" s="90"/>
    </row>
    <row r="5" spans="2:8" ht="15" thickBot="1" x14ac:dyDescent="0.35"/>
    <row r="6" spans="2:8" ht="15" thickBot="1" x14ac:dyDescent="0.35">
      <c r="B6" s="52" t="s">
        <v>53</v>
      </c>
      <c r="C6" s="53" t="s">
        <v>48</v>
      </c>
      <c r="D6" s="54" t="s">
        <v>49</v>
      </c>
      <c r="E6" s="55" t="s">
        <v>51</v>
      </c>
    </row>
    <row r="7" spans="2:8" ht="28.95" customHeight="1" x14ac:dyDescent="0.3">
      <c r="B7" s="37" t="s">
        <v>54</v>
      </c>
      <c r="C7" s="56" t="s">
        <v>73</v>
      </c>
      <c r="D7" s="56" t="s">
        <v>74</v>
      </c>
      <c r="E7" s="51" t="s">
        <v>74</v>
      </c>
    </row>
    <row r="8" spans="2:8" ht="14.55" customHeight="1" x14ac:dyDescent="0.3">
      <c r="B8" s="37" t="s">
        <v>84</v>
      </c>
      <c r="C8" s="36">
        <v>4</v>
      </c>
      <c r="D8" s="36">
        <v>4</v>
      </c>
      <c r="E8" s="38">
        <v>4</v>
      </c>
    </row>
    <row r="9" spans="2:8" x14ac:dyDescent="0.3">
      <c r="B9" s="39" t="s">
        <v>75</v>
      </c>
      <c r="C9" s="36">
        <v>52</v>
      </c>
      <c r="D9" s="36">
        <v>72</v>
      </c>
      <c r="E9" s="38">
        <v>76</v>
      </c>
    </row>
    <row r="10" spans="2:8" x14ac:dyDescent="0.3">
      <c r="B10" s="39" t="s">
        <v>83</v>
      </c>
      <c r="C10" s="36">
        <v>4992</v>
      </c>
      <c r="D10" s="36">
        <v>6912</v>
      </c>
      <c r="E10" s="38">
        <v>7296</v>
      </c>
    </row>
    <row r="11" spans="2:8" x14ac:dyDescent="0.3">
      <c r="B11" s="39" t="s">
        <v>76</v>
      </c>
      <c r="C11" s="36" t="s">
        <v>85</v>
      </c>
      <c r="D11" s="36" t="s">
        <v>90</v>
      </c>
      <c r="E11" s="38" t="s">
        <v>90</v>
      </c>
    </row>
    <row r="12" spans="2:8" x14ac:dyDescent="0.3">
      <c r="B12" s="39" t="s">
        <v>78</v>
      </c>
      <c r="C12" s="36" t="s">
        <v>86</v>
      </c>
      <c r="D12" s="36" t="s">
        <v>86</v>
      </c>
      <c r="E12" s="38" t="s">
        <v>86</v>
      </c>
    </row>
    <row r="13" spans="2:8" x14ac:dyDescent="0.3">
      <c r="B13" s="39" t="s">
        <v>77</v>
      </c>
      <c r="C13" s="36" t="s">
        <v>87</v>
      </c>
      <c r="D13" s="36" t="s">
        <v>87</v>
      </c>
      <c r="E13" s="38" t="s">
        <v>87</v>
      </c>
    </row>
    <row r="14" spans="2:8" x14ac:dyDescent="0.3">
      <c r="B14" s="39" t="s">
        <v>79</v>
      </c>
      <c r="C14" s="36">
        <v>6</v>
      </c>
      <c r="D14" s="36">
        <v>6</v>
      </c>
      <c r="E14" s="57">
        <v>10</v>
      </c>
    </row>
    <row r="15" spans="2:8" x14ac:dyDescent="0.3">
      <c r="B15" s="39" t="s">
        <v>80</v>
      </c>
      <c r="C15" s="36">
        <v>2</v>
      </c>
      <c r="D15" s="36">
        <v>2</v>
      </c>
      <c r="E15" s="38">
        <v>2</v>
      </c>
    </row>
    <row r="16" spans="2:8" x14ac:dyDescent="0.3">
      <c r="B16" s="39" t="s">
        <v>81</v>
      </c>
      <c r="C16" s="36" t="s">
        <v>88</v>
      </c>
      <c r="D16" s="36" t="s">
        <v>88</v>
      </c>
      <c r="E16" s="38" t="s">
        <v>88</v>
      </c>
    </row>
    <row r="17" spans="2:5" ht="15" thickBot="1" x14ac:dyDescent="0.35">
      <c r="B17" s="40" t="s">
        <v>55</v>
      </c>
      <c r="C17" s="41" t="s">
        <v>89</v>
      </c>
      <c r="D17" s="41" t="s">
        <v>89</v>
      </c>
      <c r="E17" s="42" t="s">
        <v>89</v>
      </c>
    </row>
  </sheetData>
  <mergeCells count="1">
    <mergeCell ref="B2: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topLeftCell="A4" workbookViewId="0">
      <selection activeCell="G10" sqref="G10"/>
    </sheetView>
  </sheetViews>
  <sheetFormatPr baseColWidth="10" defaultRowHeight="14.4" x14ac:dyDescent="0.3"/>
  <cols>
    <col min="7" max="7" width="17.77734375" customWidth="1"/>
    <col min="14" max="14" width="15.21875" customWidth="1"/>
    <col min="15" max="17" width="20.77734375" customWidth="1"/>
  </cols>
  <sheetData>
    <row r="1" spans="2:17" ht="15" thickBot="1" x14ac:dyDescent="0.35"/>
    <row r="2" spans="2:17" ht="21.6" thickBot="1" x14ac:dyDescent="0.45">
      <c r="B2" s="88" t="s">
        <v>37</v>
      </c>
      <c r="C2" s="89"/>
      <c r="D2" s="89"/>
      <c r="E2" s="89"/>
      <c r="F2" s="89"/>
      <c r="G2" s="89"/>
      <c r="H2" s="89"/>
      <c r="I2" s="89"/>
      <c r="J2" s="89"/>
      <c r="K2" s="89"/>
      <c r="L2" s="90"/>
    </row>
    <row r="3" spans="2:17" ht="15" thickBot="1" x14ac:dyDescent="0.35"/>
    <row r="4" spans="2:17" ht="14.55" customHeight="1" x14ac:dyDescent="0.3">
      <c r="B4" s="1"/>
      <c r="C4" s="2"/>
      <c r="D4" s="2"/>
      <c r="E4" s="2"/>
      <c r="F4" s="2"/>
      <c r="G4" s="2"/>
      <c r="H4" s="2"/>
      <c r="I4" s="2"/>
      <c r="J4" s="2"/>
      <c r="K4" s="2"/>
      <c r="L4" s="3"/>
      <c r="N4" s="102" t="s">
        <v>97</v>
      </c>
      <c r="O4" s="105"/>
      <c r="P4" s="106"/>
      <c r="Q4" s="106"/>
    </row>
    <row r="5" spans="2:17" x14ac:dyDescent="0.3">
      <c r="B5" s="4"/>
      <c r="C5" s="5" t="s">
        <v>10</v>
      </c>
      <c r="D5" s="5"/>
      <c r="E5" s="5"/>
      <c r="F5" s="5"/>
      <c r="G5" s="5"/>
      <c r="H5" s="5"/>
      <c r="I5" s="5"/>
      <c r="J5" s="5"/>
      <c r="K5" s="5"/>
      <c r="L5" s="6"/>
      <c r="N5" s="103"/>
      <c r="O5" s="105"/>
      <c r="P5" s="106"/>
      <c r="Q5" s="106"/>
    </row>
    <row r="6" spans="2:17" x14ac:dyDescent="0.3">
      <c r="B6" s="4"/>
      <c r="C6" s="5" t="s">
        <v>24</v>
      </c>
      <c r="D6" s="5"/>
      <c r="E6" s="5"/>
      <c r="F6" s="5"/>
      <c r="G6" s="5"/>
      <c r="H6" s="5"/>
      <c r="I6" s="5"/>
      <c r="J6" s="5"/>
      <c r="K6" s="5"/>
      <c r="L6" s="6"/>
      <c r="N6" s="103"/>
      <c r="O6" s="105"/>
      <c r="P6" s="106"/>
      <c r="Q6" s="106"/>
    </row>
    <row r="7" spans="2:17" s="32" customFormat="1" x14ac:dyDescent="0.3">
      <c r="B7" s="4"/>
      <c r="C7" s="62" t="s">
        <v>99</v>
      </c>
      <c r="D7" s="5"/>
      <c r="E7" s="5"/>
      <c r="F7" s="5"/>
      <c r="G7" s="5"/>
      <c r="H7" s="5"/>
      <c r="I7" s="5"/>
      <c r="J7" s="5"/>
      <c r="K7" s="5"/>
      <c r="L7" s="6"/>
      <c r="N7" s="103"/>
      <c r="O7" s="105"/>
      <c r="P7" s="106"/>
      <c r="Q7" s="106"/>
    </row>
    <row r="8" spans="2:17" x14ac:dyDescent="0.3">
      <c r="B8" s="4"/>
      <c r="C8" s="5"/>
      <c r="D8" s="5"/>
      <c r="E8" s="5"/>
      <c r="F8" s="5"/>
      <c r="G8" s="5"/>
      <c r="H8" s="5"/>
      <c r="I8" s="5"/>
      <c r="J8" s="5"/>
      <c r="K8" s="5"/>
      <c r="L8" s="6"/>
      <c r="N8" s="103"/>
      <c r="O8" s="105"/>
      <c r="P8" s="106"/>
      <c r="Q8" s="106"/>
    </row>
    <row r="9" spans="2:17" x14ac:dyDescent="0.3">
      <c r="B9" s="4"/>
      <c r="C9" s="5"/>
      <c r="D9" s="5"/>
      <c r="E9" s="5"/>
      <c r="F9" s="5"/>
      <c r="G9" s="5"/>
      <c r="H9" s="5"/>
      <c r="I9" s="5"/>
      <c r="J9" s="5"/>
      <c r="K9" s="5"/>
      <c r="L9" s="6"/>
      <c r="N9" s="103"/>
      <c r="O9" s="105"/>
      <c r="P9" s="106"/>
      <c r="Q9" s="106"/>
    </row>
    <row r="10" spans="2:17" x14ac:dyDescent="0.3">
      <c r="B10" s="4"/>
      <c r="C10" s="5" t="s">
        <v>38</v>
      </c>
      <c r="D10" s="5"/>
      <c r="E10" s="5"/>
      <c r="F10" s="5"/>
      <c r="G10" s="11"/>
      <c r="H10" s="5"/>
      <c r="I10" s="5"/>
      <c r="J10" s="5"/>
      <c r="K10" s="5"/>
      <c r="L10" s="6"/>
      <c r="N10" s="103"/>
      <c r="O10" s="105"/>
      <c r="P10" s="106"/>
      <c r="Q10" s="106"/>
    </row>
    <row r="11" spans="2:17" x14ac:dyDescent="0.3">
      <c r="B11" s="4"/>
      <c r="C11" s="5" t="s">
        <v>40</v>
      </c>
      <c r="D11" s="5"/>
      <c r="E11" s="5"/>
      <c r="F11" s="5"/>
      <c r="G11" s="11"/>
      <c r="H11" s="5"/>
      <c r="I11" s="5"/>
      <c r="J11" s="5"/>
      <c r="K11" s="5"/>
      <c r="L11" s="6"/>
      <c r="N11" s="103"/>
      <c r="O11" s="105"/>
      <c r="P11" s="106"/>
      <c r="Q11" s="106"/>
    </row>
    <row r="12" spans="2:17" x14ac:dyDescent="0.3">
      <c r="B12" s="4"/>
      <c r="C12" s="5" t="s">
        <v>39</v>
      </c>
      <c r="D12" s="5"/>
      <c r="E12" s="5"/>
      <c r="F12" s="5"/>
      <c r="G12" s="11"/>
      <c r="H12" s="5"/>
      <c r="I12" s="5"/>
      <c r="J12" s="5"/>
      <c r="K12" s="5"/>
      <c r="L12" s="6"/>
      <c r="N12" s="103"/>
      <c r="O12" s="105"/>
      <c r="P12" s="106"/>
      <c r="Q12" s="106"/>
    </row>
    <row r="13" spans="2:17" x14ac:dyDescent="0.3">
      <c r="B13" s="4"/>
      <c r="C13" s="5"/>
      <c r="D13" s="5"/>
      <c r="E13" s="5"/>
      <c r="F13" s="5"/>
      <c r="G13" s="34"/>
      <c r="H13" s="5"/>
      <c r="I13" s="5"/>
      <c r="J13" s="5"/>
      <c r="K13" s="5"/>
      <c r="L13" s="6"/>
      <c r="N13" s="103"/>
      <c r="O13" s="105"/>
      <c r="P13" s="106"/>
      <c r="Q13" s="106"/>
    </row>
    <row r="14" spans="2:17" ht="15" thickBot="1" x14ac:dyDescent="0.35">
      <c r="B14" s="7"/>
      <c r="C14" s="8"/>
      <c r="D14" s="8"/>
      <c r="E14" s="8"/>
      <c r="F14" s="8"/>
      <c r="G14" s="8"/>
      <c r="H14" s="8"/>
      <c r="I14" s="8"/>
      <c r="J14" s="8"/>
      <c r="K14" s="8"/>
      <c r="L14" s="9"/>
      <c r="N14" s="104"/>
      <c r="O14" s="105"/>
      <c r="P14" s="106"/>
      <c r="Q14" s="106"/>
    </row>
    <row r="15" spans="2:17" x14ac:dyDescent="0.3">
      <c r="B15" s="1"/>
      <c r="C15" s="2"/>
      <c r="D15" s="2"/>
      <c r="E15" s="2"/>
      <c r="F15" s="2"/>
      <c r="G15" s="2"/>
      <c r="H15" s="2"/>
      <c r="I15" s="2"/>
      <c r="J15" s="2"/>
      <c r="K15" s="2"/>
      <c r="L15" s="3"/>
    </row>
    <row r="16" spans="2:17" ht="15" thickBot="1" x14ac:dyDescent="0.35">
      <c r="B16" s="4"/>
      <c r="C16" s="10" t="s">
        <v>35</v>
      </c>
      <c r="D16" s="5"/>
      <c r="E16" s="5"/>
      <c r="F16" s="5"/>
      <c r="G16" s="5"/>
      <c r="H16" s="5"/>
      <c r="I16" s="5"/>
      <c r="J16" s="5"/>
      <c r="K16" s="5"/>
      <c r="L16" s="6"/>
    </row>
    <row r="17" spans="2:17" x14ac:dyDescent="0.3">
      <c r="B17" s="4"/>
      <c r="C17" s="5" t="s">
        <v>25</v>
      </c>
      <c r="D17" s="5"/>
      <c r="E17" s="5"/>
      <c r="F17" s="5"/>
      <c r="G17" s="5"/>
      <c r="H17" s="5"/>
      <c r="I17" s="5"/>
      <c r="J17" s="5"/>
      <c r="K17" s="5"/>
      <c r="L17" s="6"/>
      <c r="N17" s="107" t="s">
        <v>98</v>
      </c>
      <c r="O17" s="108"/>
      <c r="P17" s="108"/>
      <c r="Q17" s="109"/>
    </row>
    <row r="18" spans="2:17" x14ac:dyDescent="0.3">
      <c r="B18" s="4"/>
      <c r="C18" s="5" t="s">
        <v>26</v>
      </c>
      <c r="D18" s="5"/>
      <c r="E18" s="5"/>
      <c r="F18" s="5"/>
      <c r="G18" s="5"/>
      <c r="H18" s="5"/>
      <c r="I18" s="5"/>
      <c r="J18" s="5"/>
      <c r="K18" s="5"/>
      <c r="L18" s="6"/>
      <c r="N18" s="63" t="s">
        <v>100</v>
      </c>
      <c r="O18" s="106"/>
      <c r="P18" s="106"/>
      <c r="Q18" s="110"/>
    </row>
    <row r="19" spans="2:17" s="32" customFormat="1" x14ac:dyDescent="0.3">
      <c r="B19" s="4"/>
      <c r="C19" s="5" t="s">
        <v>27</v>
      </c>
      <c r="D19" s="5"/>
      <c r="E19" s="5"/>
      <c r="F19" s="5"/>
      <c r="G19" s="5"/>
      <c r="H19" s="5"/>
      <c r="I19" s="5"/>
      <c r="J19" s="5"/>
      <c r="K19" s="5"/>
      <c r="L19" s="6"/>
      <c r="N19" s="63" t="s">
        <v>101</v>
      </c>
      <c r="O19" s="106"/>
      <c r="P19" s="106"/>
      <c r="Q19" s="110"/>
    </row>
    <row r="20" spans="2:17" s="32" customFormat="1" x14ac:dyDescent="0.3">
      <c r="B20" s="4"/>
      <c r="C20" s="5" t="s">
        <v>44</v>
      </c>
      <c r="D20" s="5"/>
      <c r="E20" s="5"/>
      <c r="F20" s="5"/>
      <c r="G20" s="5"/>
      <c r="H20" s="5"/>
      <c r="I20" s="5"/>
      <c r="J20" s="5"/>
      <c r="K20" s="5"/>
      <c r="L20" s="6"/>
      <c r="N20" s="63" t="s">
        <v>104</v>
      </c>
      <c r="O20" s="106"/>
      <c r="P20" s="106"/>
      <c r="Q20" s="110"/>
    </row>
    <row r="21" spans="2:17" x14ac:dyDescent="0.3">
      <c r="B21" s="7"/>
      <c r="C21" s="8"/>
      <c r="D21" s="8"/>
      <c r="E21" s="8"/>
      <c r="F21" s="8"/>
      <c r="G21" s="8"/>
      <c r="H21" s="8"/>
      <c r="I21" s="8"/>
      <c r="J21" s="8"/>
      <c r="K21" s="8"/>
      <c r="L21" s="9"/>
      <c r="N21" s="63" t="s">
        <v>102</v>
      </c>
      <c r="O21" s="106" t="s">
        <v>102</v>
      </c>
      <c r="P21" s="106"/>
      <c r="Q21" s="110"/>
    </row>
    <row r="22" spans="2:17" ht="15" thickBot="1" x14ac:dyDescent="0.35">
      <c r="B22" s="1"/>
      <c r="C22" s="2"/>
      <c r="D22" s="2"/>
      <c r="E22" s="2"/>
      <c r="F22" s="2"/>
      <c r="G22" s="2"/>
      <c r="H22" s="2"/>
      <c r="I22" s="2"/>
      <c r="J22" s="2"/>
      <c r="K22" s="2"/>
      <c r="L22" s="3"/>
      <c r="N22" s="64" t="s">
        <v>103</v>
      </c>
      <c r="O22" s="100"/>
      <c r="P22" s="100"/>
      <c r="Q22" s="101"/>
    </row>
    <row r="23" spans="2:17" x14ac:dyDescent="0.3">
      <c r="B23" s="4"/>
      <c r="C23" s="10" t="s">
        <v>36</v>
      </c>
      <c r="D23" s="5"/>
      <c r="E23" s="5"/>
      <c r="F23" s="5"/>
      <c r="G23" s="5"/>
      <c r="H23" s="5"/>
      <c r="I23" s="5"/>
      <c r="J23" s="5"/>
      <c r="K23" s="5"/>
      <c r="L23" s="6"/>
    </row>
    <row r="24" spans="2:17" s="32" customFormat="1" x14ac:dyDescent="0.3">
      <c r="B24" s="4"/>
      <c r="C24" s="5" t="s">
        <v>34</v>
      </c>
      <c r="D24" s="5"/>
      <c r="E24" s="5"/>
      <c r="F24" s="5"/>
      <c r="G24" s="5"/>
      <c r="H24" s="5"/>
      <c r="I24" s="5"/>
      <c r="J24" s="5"/>
      <c r="K24" s="5"/>
      <c r="L24" s="6"/>
    </row>
    <row r="25" spans="2:17" ht="15.75" customHeight="1" x14ac:dyDescent="0.3">
      <c r="B25" s="4"/>
      <c r="C25" s="5" t="s">
        <v>28</v>
      </c>
      <c r="D25" s="5"/>
      <c r="E25" s="5"/>
      <c r="F25" s="5"/>
      <c r="G25" s="5"/>
      <c r="H25" s="5"/>
      <c r="I25" s="5"/>
      <c r="J25" s="5"/>
      <c r="K25" s="5"/>
      <c r="L25" s="6"/>
    </row>
    <row r="26" spans="2:17" s="32" customFormat="1" ht="15.75" customHeight="1" x14ac:dyDescent="0.3">
      <c r="B26" s="4"/>
      <c r="C26" s="5" t="s">
        <v>29</v>
      </c>
      <c r="D26" s="5"/>
      <c r="E26" s="5"/>
      <c r="F26" s="5"/>
      <c r="G26" s="5"/>
      <c r="H26" s="5"/>
      <c r="I26" s="5"/>
      <c r="J26" s="5"/>
      <c r="K26" s="5"/>
      <c r="L26" s="6"/>
    </row>
    <row r="27" spans="2:17" s="32" customFormat="1" ht="15.75" customHeight="1" x14ac:dyDescent="0.3">
      <c r="B27" s="4"/>
      <c r="C27" s="5" t="s">
        <v>30</v>
      </c>
      <c r="D27" s="5"/>
      <c r="E27" s="5"/>
      <c r="F27" s="5"/>
      <c r="G27" s="5"/>
      <c r="H27" s="5"/>
      <c r="I27" s="5"/>
      <c r="J27" s="5"/>
      <c r="K27" s="5"/>
      <c r="L27" s="6"/>
    </row>
    <row r="28" spans="2:17" s="32" customFormat="1" ht="15.75" customHeight="1" x14ac:dyDescent="0.3">
      <c r="B28" s="4"/>
      <c r="C28" s="5" t="s">
        <v>31</v>
      </c>
      <c r="D28" s="5"/>
      <c r="E28" s="5"/>
      <c r="F28" s="5"/>
      <c r="G28" s="5"/>
      <c r="H28" s="5"/>
      <c r="I28" s="5"/>
      <c r="J28" s="5"/>
      <c r="K28" s="5"/>
      <c r="L28" s="6"/>
    </row>
    <row r="29" spans="2:17" x14ac:dyDescent="0.3">
      <c r="B29" s="4"/>
      <c r="C29" s="5" t="s">
        <v>32</v>
      </c>
      <c r="D29" s="5"/>
      <c r="E29" s="5"/>
      <c r="F29" s="5"/>
      <c r="G29" s="5"/>
      <c r="H29" s="5"/>
      <c r="I29" s="5"/>
      <c r="J29" s="5"/>
      <c r="K29" s="5"/>
      <c r="L29" s="6"/>
    </row>
    <row r="30" spans="2:17" s="32" customFormat="1" x14ac:dyDescent="0.3">
      <c r="B30" s="4"/>
      <c r="C30" s="5" t="s">
        <v>33</v>
      </c>
      <c r="D30" s="5"/>
      <c r="E30" s="5"/>
      <c r="F30" s="5"/>
      <c r="G30" s="5"/>
      <c r="H30" s="5"/>
      <c r="I30" s="5"/>
      <c r="J30" s="5"/>
      <c r="K30" s="5"/>
      <c r="L30" s="6"/>
    </row>
    <row r="31" spans="2:17" x14ac:dyDescent="0.3">
      <c r="B31" s="7"/>
      <c r="C31" s="8"/>
      <c r="D31" s="8"/>
      <c r="E31" s="8"/>
      <c r="F31" s="8"/>
      <c r="G31" s="8"/>
      <c r="H31" s="8"/>
      <c r="I31" s="8"/>
      <c r="J31" s="8"/>
      <c r="K31" s="8"/>
      <c r="L31" s="9"/>
    </row>
    <row r="32" spans="2:17" x14ac:dyDescent="0.3">
      <c r="B32" s="1"/>
      <c r="C32" s="2"/>
      <c r="D32" s="2"/>
      <c r="E32" s="2"/>
      <c r="F32" s="2"/>
      <c r="G32" s="2"/>
      <c r="H32" s="2"/>
      <c r="I32" s="2"/>
      <c r="J32" s="2"/>
      <c r="K32" s="2"/>
      <c r="L32" s="3"/>
    </row>
    <row r="33" spans="2:12" x14ac:dyDescent="0.3">
      <c r="B33" s="4"/>
      <c r="C33" s="10" t="s">
        <v>41</v>
      </c>
      <c r="D33" s="5"/>
      <c r="E33" s="5"/>
      <c r="F33" s="5"/>
      <c r="G33" s="5"/>
      <c r="H33" s="5"/>
      <c r="I33" s="5"/>
      <c r="J33" s="5"/>
      <c r="K33" s="5"/>
      <c r="L33" s="6"/>
    </row>
    <row r="34" spans="2:12" x14ac:dyDescent="0.3">
      <c r="B34" s="4"/>
      <c r="C34" s="5" t="s">
        <v>42</v>
      </c>
      <c r="D34" s="5"/>
      <c r="E34" s="5"/>
      <c r="F34" s="5"/>
      <c r="G34" s="5"/>
      <c r="H34" s="5"/>
      <c r="I34" s="5"/>
      <c r="J34" s="5"/>
      <c r="K34" s="5"/>
      <c r="L34" s="6"/>
    </row>
    <row r="35" spans="2:12" s="32" customFormat="1" x14ac:dyDescent="0.3">
      <c r="B35" s="4"/>
      <c r="C35" s="5" t="s">
        <v>43</v>
      </c>
      <c r="D35" s="5"/>
      <c r="E35" s="5"/>
      <c r="F35" s="5"/>
      <c r="G35" s="5"/>
      <c r="H35" s="5"/>
      <c r="I35" s="5"/>
      <c r="J35" s="5"/>
      <c r="K35" s="5"/>
      <c r="L35" s="6"/>
    </row>
    <row r="36" spans="2:12" x14ac:dyDescent="0.3">
      <c r="B36" s="4"/>
      <c r="C36" s="5" t="s">
        <v>11</v>
      </c>
      <c r="D36" s="5"/>
      <c r="E36" s="5"/>
      <c r="F36" s="5"/>
      <c r="G36" s="5"/>
      <c r="H36" s="5"/>
      <c r="I36" s="5"/>
      <c r="J36" s="5"/>
      <c r="K36" s="5"/>
      <c r="L36" s="6"/>
    </row>
    <row r="37" spans="2:12" s="32" customFormat="1" x14ac:dyDescent="0.3">
      <c r="B37" s="4"/>
      <c r="C37" s="5" t="s">
        <v>45</v>
      </c>
      <c r="D37" s="5"/>
      <c r="E37" s="5"/>
      <c r="F37" s="5"/>
      <c r="G37" s="5"/>
      <c r="H37" s="5"/>
      <c r="I37" s="5"/>
      <c r="J37" s="5"/>
      <c r="K37" s="5"/>
      <c r="L37" s="6"/>
    </row>
    <row r="38" spans="2:12" x14ac:dyDescent="0.3">
      <c r="B38" s="7"/>
      <c r="C38" s="8"/>
      <c r="D38" s="8"/>
      <c r="E38" s="8"/>
      <c r="F38" s="8"/>
      <c r="G38" s="8"/>
      <c r="H38" s="8"/>
      <c r="I38" s="8"/>
      <c r="J38" s="8"/>
      <c r="K38" s="8"/>
      <c r="L38" s="9"/>
    </row>
  </sheetData>
  <mergeCells count="9">
    <mergeCell ref="O22:Q22"/>
    <mergeCell ref="B2:L2"/>
    <mergeCell ref="N4:N14"/>
    <mergeCell ref="O4:Q14"/>
    <mergeCell ref="N17:Q17"/>
    <mergeCell ref="O18:Q18"/>
    <mergeCell ref="O19:Q19"/>
    <mergeCell ref="O20:Q20"/>
    <mergeCell ref="O21:Q21"/>
  </mergeCells>
  <pageMargins left="0.7" right="0.7" top="0.75" bottom="0.75" header="0.3" footer="0.3"/>
  <pageSetup paperSize="9" scale="8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2"/>
  <sheetViews>
    <sheetView topLeftCell="B1" workbookViewId="0">
      <selection activeCell="C7" sqref="C7"/>
    </sheetView>
  </sheetViews>
  <sheetFormatPr baseColWidth="10" defaultRowHeight="14.4" x14ac:dyDescent="0.3"/>
  <cols>
    <col min="7" max="7" width="14.33203125" customWidth="1"/>
    <col min="13" max="13" width="15.77734375" customWidth="1"/>
    <col min="15" max="15" width="30.33203125" customWidth="1"/>
  </cols>
  <sheetData>
    <row r="1" spans="2:18" ht="15" thickBot="1" x14ac:dyDescent="0.35"/>
    <row r="2" spans="2:18" ht="21.6" thickBot="1" x14ac:dyDescent="0.45">
      <c r="B2" s="88" t="s">
        <v>105</v>
      </c>
      <c r="C2" s="89"/>
      <c r="D2" s="89"/>
      <c r="E2" s="89"/>
      <c r="F2" s="89"/>
      <c r="G2" s="89"/>
      <c r="H2" s="89"/>
      <c r="I2" s="89"/>
      <c r="J2" s="89"/>
      <c r="K2" s="89"/>
      <c r="L2" s="90"/>
      <c r="P2" s="13" t="s">
        <v>1</v>
      </c>
      <c r="Q2" s="13" t="s">
        <v>2</v>
      </c>
      <c r="R2" s="13" t="s">
        <v>3</v>
      </c>
    </row>
    <row r="3" spans="2:18" ht="15" thickBot="1" x14ac:dyDescent="0.35">
      <c r="P3" s="111" t="s">
        <v>19</v>
      </c>
      <c r="Q3" s="112"/>
      <c r="R3" s="112"/>
    </row>
    <row r="4" spans="2:18" ht="15" thickBot="1" x14ac:dyDescent="0.35">
      <c r="B4" s="1"/>
      <c r="C4" s="2"/>
      <c r="D4" s="2"/>
      <c r="E4" s="2"/>
      <c r="F4" s="2"/>
      <c r="G4" s="2"/>
      <c r="H4" s="2"/>
      <c r="I4" s="2"/>
      <c r="J4" s="2"/>
      <c r="K4" s="2"/>
      <c r="L4" s="3"/>
      <c r="N4" s="113" t="s">
        <v>18</v>
      </c>
      <c r="O4" s="12" t="s">
        <v>107</v>
      </c>
      <c r="P4" s="31">
        <v>35</v>
      </c>
      <c r="Q4" s="31">
        <v>25</v>
      </c>
      <c r="R4" s="31">
        <v>40</v>
      </c>
    </row>
    <row r="5" spans="2:18" ht="15" thickBot="1" x14ac:dyDescent="0.35">
      <c r="B5" s="4"/>
      <c r="C5" s="5" t="s">
        <v>113</v>
      </c>
      <c r="D5" s="5"/>
      <c r="E5" s="5"/>
      <c r="F5" s="5"/>
      <c r="G5" s="5"/>
      <c r="H5" s="5"/>
      <c r="I5" s="5"/>
      <c r="J5" s="5"/>
      <c r="K5" s="5"/>
      <c r="L5" s="6"/>
      <c r="N5" s="114"/>
      <c r="O5" s="12" t="s">
        <v>108</v>
      </c>
      <c r="P5" s="31">
        <v>15</v>
      </c>
      <c r="Q5" s="31">
        <v>25</v>
      </c>
      <c r="R5" s="31">
        <v>10</v>
      </c>
    </row>
    <row r="6" spans="2:18" ht="15" thickBot="1" x14ac:dyDescent="0.35">
      <c r="B6" s="4"/>
      <c r="C6" s="5" t="s">
        <v>115</v>
      </c>
      <c r="D6" s="5"/>
      <c r="E6" s="5"/>
      <c r="F6" s="5"/>
      <c r="G6" s="5"/>
      <c r="H6" s="5"/>
      <c r="I6" s="5"/>
      <c r="J6" s="121"/>
      <c r="K6" s="5"/>
      <c r="L6" s="6"/>
      <c r="N6" s="115"/>
      <c r="O6" s="12" t="s">
        <v>109</v>
      </c>
      <c r="P6" s="31">
        <v>20</v>
      </c>
      <c r="Q6" s="31">
        <v>15</v>
      </c>
      <c r="R6" s="31">
        <v>30</v>
      </c>
    </row>
    <row r="7" spans="2:18" x14ac:dyDescent="0.3">
      <c r="B7" s="4"/>
      <c r="C7" s="5" t="s">
        <v>114</v>
      </c>
      <c r="D7" s="5"/>
      <c r="E7" s="5"/>
      <c r="F7" s="5"/>
      <c r="G7" s="5"/>
      <c r="H7" s="5"/>
      <c r="I7" s="5"/>
      <c r="J7" s="5"/>
      <c r="K7" s="5"/>
      <c r="L7" s="6"/>
    </row>
    <row r="8" spans="2:18" x14ac:dyDescent="0.3">
      <c r="B8" s="4"/>
      <c r="C8" s="5"/>
      <c r="D8" s="5"/>
      <c r="E8" s="5"/>
      <c r="F8" s="5"/>
      <c r="G8" s="5"/>
      <c r="H8" s="5"/>
      <c r="I8" s="5"/>
      <c r="J8" s="5"/>
      <c r="K8" s="5"/>
      <c r="L8" s="6"/>
    </row>
    <row r="9" spans="2:18" x14ac:dyDescent="0.3">
      <c r="B9" s="4"/>
      <c r="C9" s="5" t="s">
        <v>17</v>
      </c>
      <c r="D9" s="5"/>
      <c r="E9" s="5"/>
      <c r="F9" s="5"/>
      <c r="G9" s="11"/>
      <c r="H9" s="5"/>
      <c r="I9" s="5"/>
      <c r="J9" s="5"/>
      <c r="K9" s="5"/>
      <c r="L9" s="6"/>
    </row>
    <row r="10" spans="2:18" x14ac:dyDescent="0.3">
      <c r="B10" s="4"/>
      <c r="C10" s="5" t="s">
        <v>8</v>
      </c>
      <c r="D10" s="5"/>
      <c r="E10" s="5"/>
      <c r="F10" s="5"/>
      <c r="G10" s="11"/>
      <c r="H10" s="5"/>
      <c r="I10" s="5"/>
      <c r="J10" s="5"/>
      <c r="K10" s="5"/>
      <c r="L10" s="6"/>
    </row>
    <row r="11" spans="2:18" x14ac:dyDescent="0.3">
      <c r="B11" s="4"/>
      <c r="C11" s="5" t="s">
        <v>9</v>
      </c>
      <c r="D11" s="5"/>
      <c r="E11" s="5"/>
      <c r="F11" s="5"/>
      <c r="G11" s="11"/>
      <c r="H11" s="5"/>
      <c r="I11" s="5"/>
      <c r="J11" s="5"/>
      <c r="K11" s="5"/>
      <c r="L11" s="6"/>
    </row>
    <row r="12" spans="2:18" x14ac:dyDescent="0.3">
      <c r="B12" s="7"/>
      <c r="C12" s="8"/>
      <c r="D12" s="8"/>
      <c r="E12" s="8"/>
      <c r="F12" s="8"/>
      <c r="G12" s="8"/>
      <c r="H12" s="8"/>
      <c r="I12" s="8"/>
      <c r="J12" s="8"/>
      <c r="K12" s="8"/>
      <c r="L12" s="9"/>
    </row>
  </sheetData>
  <mergeCells count="3">
    <mergeCell ref="B2:L2"/>
    <mergeCell ref="P3:R3"/>
    <mergeCell ref="N4:N6"/>
  </mergeCells>
  <pageMargins left="0.7" right="0.7" top="0.75" bottom="0.75" header="0.3" footer="0.3"/>
  <pageSetup paperSize="9" scale="8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2"/>
  <sheetViews>
    <sheetView workbookViewId="0">
      <selection activeCell="D13" sqref="D13"/>
    </sheetView>
  </sheetViews>
  <sheetFormatPr baseColWidth="10" defaultRowHeight="14.4" x14ac:dyDescent="0.3"/>
  <cols>
    <col min="2" max="2" width="17.21875" bestFit="1" customWidth="1"/>
    <col min="3" max="3" width="18.77734375" customWidth="1"/>
    <col min="4" max="4" width="35" customWidth="1"/>
  </cols>
  <sheetData>
    <row r="2" spans="1:4" s="14" customFormat="1" ht="20.100000000000001" customHeight="1" x14ac:dyDescent="0.3">
      <c r="A2" s="15" t="s">
        <v>6</v>
      </c>
    </row>
    <row r="3" spans="1:4" s="14" customFormat="1" ht="20.100000000000001" customHeight="1" thickBot="1" x14ac:dyDescent="0.35"/>
    <row r="4" spans="1:4" s="14" customFormat="1" ht="20.100000000000001" customHeight="1" x14ac:dyDescent="0.3">
      <c r="B4" s="118" t="s">
        <v>91</v>
      </c>
      <c r="C4" s="16" t="s">
        <v>1</v>
      </c>
      <c r="D4" s="17">
        <f>CSI_NOMINAL</f>
        <v>0</v>
      </c>
    </row>
    <row r="5" spans="1:4" s="14" customFormat="1" ht="20.100000000000001" customHeight="1" x14ac:dyDescent="0.3">
      <c r="B5" s="119"/>
      <c r="C5" s="18" t="s">
        <v>2</v>
      </c>
      <c r="D5" s="19">
        <f>'CSI-forfait'!G11</f>
        <v>0</v>
      </c>
    </row>
    <row r="6" spans="1:4" s="14" customFormat="1" ht="20.100000000000001" customHeight="1" x14ac:dyDescent="0.3">
      <c r="B6" s="119"/>
      <c r="C6" s="18" t="s">
        <v>3</v>
      </c>
      <c r="D6" s="19">
        <f>'CSI-forfait'!G12</f>
        <v>0</v>
      </c>
    </row>
    <row r="7" spans="1:4" s="14" customFormat="1" ht="20.100000000000001" customHeight="1" thickBot="1" x14ac:dyDescent="0.35">
      <c r="B7" s="120"/>
      <c r="C7" s="20" t="s">
        <v>4</v>
      </c>
      <c r="D7" s="21">
        <f>SUM(D4:D6)</f>
        <v>0</v>
      </c>
    </row>
    <row r="8" spans="1:4" s="14" customFormat="1" ht="20.100000000000001" customHeight="1" x14ac:dyDescent="0.3">
      <c r="B8" s="118" t="s">
        <v>106</v>
      </c>
      <c r="C8" s="16" t="s">
        <v>1</v>
      </c>
      <c r="D8" s="17">
        <f>EXD_1</f>
        <v>0</v>
      </c>
    </row>
    <row r="9" spans="1:4" s="14" customFormat="1" ht="20.100000000000001" customHeight="1" x14ac:dyDescent="0.3">
      <c r="B9" s="119"/>
      <c r="C9" s="18" t="s">
        <v>2</v>
      </c>
      <c r="D9" s="19">
        <f>EXD_2</f>
        <v>0</v>
      </c>
    </row>
    <row r="10" spans="1:4" s="14" customFormat="1" ht="20.100000000000001" customHeight="1" x14ac:dyDescent="0.3">
      <c r="B10" s="119"/>
      <c r="C10" s="18" t="s">
        <v>3</v>
      </c>
      <c r="D10" s="19">
        <f>EXD_3</f>
        <v>0</v>
      </c>
    </row>
    <row r="11" spans="1:4" s="14" customFormat="1" ht="20.100000000000001" customHeight="1" thickBot="1" x14ac:dyDescent="0.35">
      <c r="B11" s="120"/>
      <c r="C11" s="20" t="s">
        <v>4</v>
      </c>
      <c r="D11" s="21">
        <f>SUM(D8:D10)</f>
        <v>0</v>
      </c>
    </row>
    <row r="12" spans="1:4" s="14" customFormat="1" ht="37.5" customHeight="1" thickBot="1" x14ac:dyDescent="0.35">
      <c r="B12" s="116" t="s">
        <v>7</v>
      </c>
      <c r="C12" s="117"/>
      <c r="D12" s="22">
        <f>SUM(D7+D11)</f>
        <v>0</v>
      </c>
    </row>
  </sheetData>
  <mergeCells count="3">
    <mergeCell ref="B12:C12"/>
    <mergeCell ref="B4:B7"/>
    <mergeCell ref="B8:B11"/>
  </mergeCells>
  <pageMargins left="0.7" right="0.7" top="0.75" bottom="0.75" header="0.3" footer="0.3"/>
  <pageSetup paperSize="9" scale="87"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9</vt:i4>
      </vt:variant>
    </vt:vector>
  </HeadingPairs>
  <TitlesOfParts>
    <vt:vector size="16" baseType="lpstr">
      <vt:lpstr>Principes</vt:lpstr>
      <vt:lpstr>Variabilité infras</vt:lpstr>
      <vt:lpstr>Infras CSI PROD</vt:lpstr>
      <vt:lpstr>Infras CSI DEV</vt:lpstr>
      <vt:lpstr>CSI-forfait</vt:lpstr>
      <vt:lpstr>CSI-prestas</vt:lpstr>
      <vt:lpstr>Récapitulatif</vt:lpstr>
      <vt:lpstr>CSI_NOMINAL</vt:lpstr>
      <vt:lpstr>EXD_1</vt:lpstr>
      <vt:lpstr>EXD_2</vt:lpstr>
      <vt:lpstr>EXD_3</vt:lpstr>
      <vt:lpstr>'CSI-forfait'!Zone_d_impression</vt:lpstr>
      <vt:lpstr>'CSI-prestas'!Zone_d_impression</vt:lpstr>
      <vt:lpstr>Principes!Zone_d_impression</vt:lpstr>
      <vt:lpstr>Récapitulatif!Zone_d_impression</vt:lpstr>
      <vt:lpstr>'Variabilité infras'!Zone_d_impression</vt:lpstr>
    </vt:vector>
  </TitlesOfParts>
  <Company>ONERA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DENIS</dc:creator>
  <cp:lastModifiedBy>Yasin Ozcelik</cp:lastModifiedBy>
  <cp:lastPrinted>2024-07-09T13:04:04Z</cp:lastPrinted>
  <dcterms:created xsi:type="dcterms:W3CDTF">2024-06-24T14:27:28Z</dcterms:created>
  <dcterms:modified xsi:type="dcterms:W3CDTF">2025-08-26T14:41:25Z</dcterms:modified>
</cp:coreProperties>
</file>